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J:\TSB Website\Wholesale Page Forms\"/>
    </mc:Choice>
  </mc:AlternateContent>
  <xr:revisionPtr revIDLastSave="0" documentId="8_{3124566E-DB8E-430A-99EA-5EDF2F6CC9B5}" xr6:coauthVersionLast="47" xr6:coauthVersionMax="47" xr10:uidLastSave="{00000000-0000-0000-0000-000000000000}"/>
  <bookViews>
    <workbookView xWindow="15990" yWindow="0" windowWidth="12810" windowHeight="15600" xr2:uid="{00000000-000D-0000-FFFF-FFFF00000000}"/>
  </bookViews>
  <sheets>
    <sheet name="Broker Entry Form" sheetId="1" r:id="rId1"/>
    <sheet name="Loan Fees" sheetId="5" r:id="rId2"/>
    <sheet name="TaxService" sheetId="2" r:id="rId3"/>
    <sheet name="4506t fees" sheetId="4" r:id="rId4"/>
  </sheets>
  <definedNames>
    <definedName name="_xlnm.Print_Area" localSheetId="3">'4506t fees'!$A$1:$C$13</definedName>
    <definedName name="_xlnm.Print_Area" localSheetId="0">'Broker Entry Form'!$A$1:$AD$99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4" i="1" l="1"/>
  <c r="V69" i="1"/>
  <c r="Y58" i="1"/>
  <c r="J72" i="1" s="1"/>
  <c r="Y65" i="1"/>
  <c r="I63" i="1" l="1"/>
  <c r="AA49" i="1"/>
  <c r="I46" i="1"/>
</calcChain>
</file>

<file path=xl/sharedStrings.xml><?xml version="1.0" encoding="utf-8"?>
<sst xmlns="http://schemas.openxmlformats.org/spreadsheetml/2006/main" count="233" uniqueCount="201">
  <si>
    <t>Brokers:  Please enter information in the applicable yellow spaces on this worksheet.</t>
  </si>
  <si>
    <t>Wholesale Submission Form / LE Request</t>
  </si>
  <si>
    <r>
      <rPr>
        <b/>
        <sz val="11"/>
        <rFont val="Arial"/>
        <family val="2"/>
      </rPr>
      <t>For LE request: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Complete this form and email as an excel attachment </t>
    </r>
  </si>
  <si>
    <t>Email to:</t>
  </si>
  <si>
    <t>Mortgage Broker Information:</t>
  </si>
  <si>
    <t>Broker Company Name:</t>
  </si>
  <si>
    <t xml:space="preserve"> Broker Company NMLS No.:</t>
  </si>
  <si>
    <t>Loan Officer Name:</t>
  </si>
  <si>
    <t xml:space="preserve"> Loan Officer NMLS No.:</t>
  </si>
  <si>
    <t>Contact Phone No.:</t>
  </si>
  <si>
    <t xml:space="preserve">    Borrower Information List Name and Address of each Applicant to receive LE:</t>
  </si>
  <si>
    <t>Borrowers/Applicants</t>
  </si>
  <si>
    <t>SSN:</t>
  </si>
  <si>
    <t>Address:</t>
  </si>
  <si>
    <t>Mid FICO Score</t>
  </si>
  <si>
    <t xml:space="preserve">    Escrow Information:</t>
  </si>
  <si>
    <t>Escrow Company:</t>
  </si>
  <si>
    <t xml:space="preserve"> Escrow Officer Name:</t>
  </si>
  <si>
    <t>Escrow Branch:</t>
  </si>
  <si>
    <t xml:space="preserve"> Email Address:</t>
  </si>
  <si>
    <t>Escrow Number:</t>
  </si>
  <si>
    <t xml:space="preserve"> Phone No.:</t>
  </si>
  <si>
    <t xml:space="preserve">     Property Information:     </t>
  </si>
  <si>
    <t>Property Address:</t>
  </si>
  <si>
    <t xml:space="preserve">TMK: </t>
  </si>
  <si>
    <t>Property Type:</t>
  </si>
  <si>
    <t>Title held in Trust?</t>
  </si>
  <si>
    <t>Occupancy:</t>
  </si>
  <si>
    <t>Additional information:</t>
  </si>
  <si>
    <t xml:space="preserve">    Loan Information:</t>
  </si>
  <si>
    <t>Loan Program:</t>
  </si>
  <si>
    <t xml:space="preserve">Estimated Recording Date </t>
  </si>
  <si>
    <t>Purpose:</t>
  </si>
  <si>
    <t>Proposed Payment:</t>
  </si>
  <si>
    <t>Base Loan Amount:</t>
  </si>
  <si>
    <t>Principal &amp; Interest:</t>
  </si>
  <si>
    <t>Loan Term (Years)</t>
  </si>
  <si>
    <t>Other Financing:</t>
  </si>
  <si>
    <t>Estimated Value/Sales Price:</t>
  </si>
  <si>
    <t>Loan to Value:</t>
  </si>
  <si>
    <t>CLTV:</t>
  </si>
  <si>
    <t>Flood Ins:</t>
  </si>
  <si>
    <t>If, Construction-Perm - # inspections:</t>
  </si>
  <si>
    <t>Property Taxes:</t>
  </si>
  <si>
    <t>Check if applicable:</t>
  </si>
  <si>
    <t>- Fee</t>
  </si>
  <si>
    <t>Additional Information:</t>
  </si>
  <si>
    <t xml:space="preserve">    Rate Information:</t>
  </si>
  <si>
    <t>Rate Sheet Date:</t>
  </si>
  <si>
    <t>TSB Base Points (Discount)</t>
  </si>
  <si>
    <t>TSB Base Rate:</t>
  </si>
  <si>
    <t>Loan Level Price Adjustments:</t>
  </si>
  <si>
    <t>Add Ons:</t>
  </si>
  <si>
    <t>Rate:</t>
  </si>
  <si>
    <t>Total Loan Level Price Adjustments:</t>
  </si>
  <si>
    <t xml:space="preserve">    Loan Fees:</t>
  </si>
  <si>
    <t>Broker Compensation:</t>
  </si>
  <si>
    <t>(enter percentage amount)</t>
  </si>
  <si>
    <t>Section A - Origination Charges</t>
  </si>
  <si>
    <t>Section E - Taxes and Other Government Fees</t>
  </si>
  <si>
    <t>Recording Fees and Other Taxes</t>
  </si>
  <si>
    <t>Broker Processing Fee</t>
  </si>
  <si>
    <t>Transfer Taxes (Borrower paid)</t>
  </si>
  <si>
    <t>Section B - Services You Cannot Shop For</t>
  </si>
  <si>
    <t>Section H - Other</t>
  </si>
  <si>
    <t>Credit Report</t>
  </si>
  <si>
    <t>Pest Inspection Fee (Purchases if Applicable)</t>
  </si>
  <si>
    <t>Third Party Processing Fee</t>
  </si>
  <si>
    <t>Title - Title Owner'sTitle Insurance (optional)</t>
  </si>
  <si>
    <t>Condo Doc Fee</t>
  </si>
  <si>
    <t>Section C - Services You Can Shop For</t>
  </si>
  <si>
    <t>Pest Inspection  Fee (Refinance)</t>
  </si>
  <si>
    <t>Title Lender's Coverage Premium</t>
  </si>
  <si>
    <t>Title Settlement Agent Fee</t>
  </si>
  <si>
    <t>Processing Fee</t>
  </si>
  <si>
    <t>Underwriting Fee</t>
  </si>
  <si>
    <t>1.00 to 499,999.99</t>
  </si>
  <si>
    <t>500,000.00 to 599,999.99</t>
  </si>
  <si>
    <t>600,000.00 to 699,999.99</t>
  </si>
  <si>
    <t>700,000.00 to 799,999.99</t>
  </si>
  <si>
    <t>800,000.00 to 899,999.99</t>
  </si>
  <si>
    <t>900,000.00 to 999,999.99</t>
  </si>
  <si>
    <t>1,000,000.00 to 1,099,999.99</t>
  </si>
  <si>
    <t>1,100,000.00 to 1,199,999.99</t>
  </si>
  <si>
    <t>1,200,000.00 to 1,299,999.99</t>
  </si>
  <si>
    <t>1,300,000.00 to 1,399,999.99</t>
  </si>
  <si>
    <t>1,400,000.00 to 1,499,999.99</t>
  </si>
  <si>
    <t>1,500,000.00 to 1,599,999.99</t>
  </si>
  <si>
    <t>1,600,000.00 to 1,699,999.99</t>
  </si>
  <si>
    <t>1,700,000.00 to 1,799,999.99</t>
  </si>
  <si>
    <t>1,800,000.00 to 1,899,999.99</t>
  </si>
  <si>
    <t>1,900,000.00 to 1,999,999.99</t>
  </si>
  <si>
    <t>2,000,000.00 to 2,099,999.99</t>
  </si>
  <si>
    <t>2,100,000.00 to 2,199,999.99</t>
  </si>
  <si>
    <t>2,200,000.00 to 2,299,999.99</t>
  </si>
  <si>
    <t>2,300,000.00 to 2,399,999.99</t>
  </si>
  <si>
    <t>2,400,000.00 to 2,499,999.99</t>
  </si>
  <si>
    <t>2,500,000.00 to 2,599,999.99</t>
  </si>
  <si>
    <t>2,600,000.00 to 2,699,999.99</t>
  </si>
  <si>
    <t>2,700,000.00 to 2,799,999.99</t>
  </si>
  <si>
    <t>2,800,000.00 to 2,899,999.99</t>
  </si>
  <si>
    <t>2,900,000.00 to 2,999,999.99</t>
  </si>
  <si>
    <t>3,000,000.00 to 3,099,999.99</t>
  </si>
  <si>
    <t>3,100,000.00 to 3,199,999.99</t>
  </si>
  <si>
    <t>Product</t>
  </si>
  <si>
    <t>Individual Request</t>
  </si>
  <si>
    <t>Joint Request</t>
  </si>
  <si>
    <t>1 Year Personal Tax Return Transcript</t>
  </si>
  <si>
    <t>N/A</t>
  </si>
  <si>
    <t>2 Year Personal Tax Return Transcript</t>
  </si>
  <si>
    <t>3 Year Personal Tax Return Transcript</t>
  </si>
  <si>
    <t>4 Year Personal Tax Return Transcript</t>
  </si>
  <si>
    <t>1 Year Business Tax Return Transcript</t>
  </si>
  <si>
    <t>2 Year Business Tax Return Transcript</t>
  </si>
  <si>
    <t>3 Year Business Tax Return Transcript</t>
  </si>
  <si>
    <t>4 Year Business Tax Return Transcript</t>
  </si>
  <si>
    <t>*IRS fee included.</t>
  </si>
  <si>
    <t>Personal Transcript:  All forms 1040 filed jointly are treated as a single taxpayer.</t>
  </si>
  <si>
    <t>LE Total</t>
  </si>
  <si>
    <t>rev 7/17-18</t>
  </si>
  <si>
    <t>LE=-0</t>
  </si>
  <si>
    <t>failsafe</t>
  </si>
  <si>
    <t>Wholesale.LE.Request@territorialsavings.net</t>
  </si>
  <si>
    <t>TERRITORIAL SAVINGS BANK</t>
  </si>
  <si>
    <t>FEE SCHEDULE</t>
  </si>
  <si>
    <t>CONVENTIONAL</t>
  </si>
  <si>
    <t>PORTFOLIO</t>
  </si>
  <si>
    <t>FHA</t>
  </si>
  <si>
    <t>VA</t>
  </si>
  <si>
    <t>CONSTRUCTION</t>
  </si>
  <si>
    <t>Deposit Fee</t>
  </si>
  <si>
    <r>
      <rPr>
        <sz val="9"/>
        <color rgb="FFFF0000"/>
        <rFont val="Arial"/>
        <family val="2"/>
      </rPr>
      <t>***</t>
    </r>
    <r>
      <rPr>
        <sz val="9"/>
        <rFont val="Arial"/>
        <family val="2"/>
      </rPr>
      <t>Appraisal</t>
    </r>
  </si>
  <si>
    <t>Appraisal 2-4 unit</t>
  </si>
  <si>
    <t>Appraisal - Investor</t>
  </si>
  <si>
    <t>Appraisal - Update</t>
  </si>
  <si>
    <t>Appraisal Review Fee</t>
  </si>
  <si>
    <t>Appraisal Transfer Review Fee</t>
  </si>
  <si>
    <t>Appraisal Field Review Fee</t>
  </si>
  <si>
    <t>Appraisal - Market Rent Letter</t>
  </si>
  <si>
    <t>$125 per letter</t>
  </si>
  <si>
    <t>Atty's Mtge Doc Prep Fee: As Ind / As Trust</t>
  </si>
  <si>
    <t>$200/$210</t>
  </si>
  <si>
    <t>Construction Inspections</t>
  </si>
  <si>
    <t>$175.00 per inspection</t>
  </si>
  <si>
    <t>Construction Mailing - Disbursements</t>
  </si>
  <si>
    <t>$7.00 per inspection</t>
  </si>
  <si>
    <t>Credit Report (individual/joint)</t>
  </si>
  <si>
    <t>$48/$64</t>
  </si>
  <si>
    <t>Flood</t>
  </si>
  <si>
    <t>**MCC:TSB (HUD 801)</t>
  </si>
  <si>
    <t xml:space="preserve">MCC Program - State of Hawaii </t>
  </si>
  <si>
    <t>**MCC-SOH (HUD 812)</t>
  </si>
  <si>
    <t>**MCC - re-issuance: TSB (HUD 801)</t>
  </si>
  <si>
    <t>MCC Program - Preapproval may be submitted at lender's option</t>
  </si>
  <si>
    <t>**MCC - re-issuance: SOH (HUD 812)</t>
  </si>
  <si>
    <t>**MCC - Reservation ext: SOH (HUD 812)</t>
  </si>
  <si>
    <t>This is for a 60 day extension - Provide COC if extension is required</t>
  </si>
  <si>
    <t>**MCC - Replacement fee: SOH (HUD 812)</t>
  </si>
  <si>
    <t>In the event the Borrower requests a replacement certificate</t>
  </si>
  <si>
    <t>Mtge Insurance</t>
  </si>
  <si>
    <t>Check MI charts</t>
  </si>
  <si>
    <t>Ck FHA MI charts</t>
  </si>
  <si>
    <t>Funding Fee</t>
  </si>
  <si>
    <t>Review -Trust</t>
  </si>
  <si>
    <t>$225/$325</t>
  </si>
  <si>
    <t>Review - Power of Attorney</t>
  </si>
  <si>
    <t xml:space="preserve">Subordination Fee - Outside </t>
  </si>
  <si>
    <t>Get Quote from the subordinating Lender</t>
  </si>
  <si>
    <t xml:space="preserve">Subordinate Agreement- TSB Heloc </t>
  </si>
  <si>
    <t>Subordination Attorney Review Fee</t>
  </si>
  <si>
    <t>Subordination Doc Prep fee</t>
  </si>
  <si>
    <t>Tax Service Fee</t>
  </si>
  <si>
    <t>See Tax Service Fee Chart - based on Loan Amount</t>
  </si>
  <si>
    <t>Tax Transcript (4506T) ***</t>
  </si>
  <si>
    <t>See 4506t Fees Chart - based on number of tax returns required</t>
  </si>
  <si>
    <t>Verif. Of Emp - Work #</t>
  </si>
  <si>
    <t>$100.00 per emp.</t>
  </si>
  <si>
    <t>VA LOANS  - Ck with your broker</t>
  </si>
  <si>
    <t>Note: VA LOANS - ESCROW, DOC PREP, NOTARY, FNMA DO FEE AND UNALLOWABLE FEES TO BE PAID THE LOAN ORIGINATOR.  MUST ADJUST DISCOUNT FEE POINTS TO INCLUDE TSB 1% + ANY UNALLOWABLE FEES.</t>
  </si>
  <si>
    <t>***APPRAISAL FEES:  Please see Mtge Help desk&gt;Appraisal Log for Full Appraisal Fee Schedule Effective 1/1/2022</t>
  </si>
  <si>
    <t>Contact TGES GFE quotes:  592-6220 or 1-866-295-5601 (toll free) (8-8pm) wkends-same day</t>
  </si>
  <si>
    <t>Hazard, Hurricane, and Flood:  Purchases (1st year's premium + 1 mo. reserve) and Refinances: check est. closing</t>
  </si>
  <si>
    <t>SUBORDINATIONS</t>
  </si>
  <si>
    <t>**Mortgage Credit Certificate by State of Hawaii - please see memo from State of Hawaii dated 11-15-2013 in mtge doc.folder, New FEES effective: 1-1-2014</t>
  </si>
  <si>
    <t>**personal checks not accepted for application, extension or replacement - collect cashier's check for upfront payment, as needed.</t>
  </si>
  <si>
    <t>*** Loan originator will be responsible for the correct completion of the 4506T that is submitted.  Errors will be charged to Loan Originator</t>
  </si>
  <si>
    <t>Discount Points- (Section A)</t>
  </si>
  <si>
    <t>Add Ons:  ______________</t>
  </si>
  <si>
    <t>______________________</t>
  </si>
  <si>
    <t>Total Points (Section A):</t>
  </si>
  <si>
    <t>Verification of Employment Fee</t>
  </si>
  <si>
    <t>Hazard/Hurricane Ins/ HO-6:</t>
  </si>
  <si>
    <t>HOA:</t>
  </si>
  <si>
    <t>Loan Processor:</t>
  </si>
  <si>
    <t>along with the following:  Loan Application (1003), Underwriting Transmittal (1008), Ecrow/Title Fees, Anti-Steering Certification, Credit Report Invoice and the MISMO 3.4 file.</t>
  </si>
  <si>
    <t xml:space="preserve"> LO E-Mail:</t>
  </si>
  <si>
    <t xml:space="preserve"> Processor Email:</t>
  </si>
  <si>
    <t>Rev. 05.21.2024</t>
  </si>
  <si>
    <t>Origination Fee (Borrower Paid)</t>
  </si>
  <si>
    <t>Lender</t>
  </si>
  <si>
    <t>Borrower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</si>
</sst>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\-0000"/>
    <numFmt numFmtId="165" formatCode="mm/dd/yy;@"/>
    <numFmt numFmtId="166" formatCode="[$-409]mmmm\ d\,\ yyyy;@"/>
    <numFmt numFmtId="167" formatCode="0.000%"/>
    <numFmt numFmtId="168" formatCode="&quot;$&quot;#,##0"/>
    <numFmt numFmtId="169" formatCode="m/d/yy;@"/>
    <numFmt numFmtId="170" formatCode="&quot;$&quot;#,##0.00"/>
  </numFmts>
  <fonts count="3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8"/>
      <color rgb="FF000000"/>
      <name val="Tahoma"/>
      <family val="2"/>
    </font>
    <font>
      <b/>
      <sz val="12"/>
      <name val="Arial"/>
      <family val="2"/>
    </font>
    <font>
      <b/>
      <sz val="22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u/>
      <sz val="11"/>
      <color theme="1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i/>
      <sz val="9"/>
      <name val="Arial"/>
      <family val="2"/>
    </font>
    <font>
      <b/>
      <sz val="11"/>
      <color rgb="FFFFFFFF"/>
      <name val="Times New Roman"/>
      <family val="1"/>
    </font>
    <font>
      <sz val="11"/>
      <color theme="1"/>
      <name val="Times New Roman"/>
      <family val="1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Times New Roman"/>
      <family val="2"/>
    </font>
    <font>
      <sz val="6"/>
      <name val="Arial"/>
      <family val="2"/>
    </font>
    <font>
      <sz val="8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color rgb="FFFF0000"/>
      <name val="Arial"/>
      <family val="2"/>
    </font>
    <font>
      <b/>
      <sz val="9"/>
      <color indexed="9"/>
      <name val="Arial"/>
      <family val="2"/>
    </font>
    <font>
      <b/>
      <sz val="8"/>
      <color rgb="FFFF0000"/>
      <name val="Arial"/>
      <family val="2"/>
    </font>
    <font>
      <u/>
      <sz val="9"/>
      <name val="Arial"/>
      <family val="2"/>
    </font>
    <font>
      <sz val="12"/>
      <color theme="0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4D46"/>
        <bgColor indexed="64"/>
      </patternFill>
    </fill>
    <fill>
      <patternFill patternType="solid">
        <fgColor rgb="FFE8E1D5"/>
        <bgColor indexed="64"/>
      </patternFill>
    </fill>
    <fill>
      <patternFill patternType="solid">
        <fgColor rgb="FFD1D5C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77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vertical="center"/>
    </xf>
    <xf numFmtId="0" fontId="5" fillId="0" borderId="3" xfId="0" applyFont="1" applyBorder="1"/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5" fillId="0" borderId="5" xfId="0" applyFont="1" applyBorder="1"/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4" xfId="0" applyFont="1" applyBorder="1" applyAlignment="1">
      <alignment horizontal="left" vertical="center" indent="1"/>
    </xf>
    <xf numFmtId="0" fontId="5" fillId="0" borderId="0" xfId="0" applyFont="1"/>
    <xf numFmtId="0" fontId="11" fillId="0" borderId="0" xfId="0" applyFont="1" applyAlignment="1">
      <alignment vertical="top" wrapText="1"/>
    </xf>
    <xf numFmtId="0" fontId="5" fillId="0" borderId="0" xfId="0" applyFont="1" applyAlignment="1">
      <alignment horizontal="left" indent="1"/>
    </xf>
    <xf numFmtId="0" fontId="8" fillId="0" borderId="6" xfId="0" applyFont="1" applyBorder="1" applyAlignment="1">
      <alignment horizontal="left" vertical="center" indent="1"/>
    </xf>
    <xf numFmtId="0" fontId="14" fillId="0" borderId="7" xfId="0" applyFont="1" applyBorder="1" applyAlignment="1">
      <alignment wrapText="1"/>
    </xf>
    <xf numFmtId="0" fontId="11" fillId="0" borderId="7" xfId="0" applyFont="1" applyBorder="1" applyAlignment="1">
      <alignment vertical="top" wrapText="1"/>
    </xf>
    <xf numFmtId="0" fontId="5" fillId="3" borderId="4" xfId="0" applyFont="1" applyFill="1" applyBorder="1"/>
    <xf numFmtId="0" fontId="15" fillId="3" borderId="0" xfId="0" applyFont="1" applyFill="1"/>
    <xf numFmtId="0" fontId="15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5" fillId="3" borderId="5" xfId="0" applyFont="1" applyFill="1" applyBorder="1"/>
    <xf numFmtId="0" fontId="5" fillId="0" borderId="4" xfId="0" applyFont="1" applyBorder="1"/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8" fillId="0" borderId="0" xfId="0" applyFont="1"/>
    <xf numFmtId="49" fontId="5" fillId="0" borderId="4" xfId="0" applyNumberFormat="1" applyFont="1" applyBorder="1" applyAlignment="1">
      <alignment horizontal="center"/>
    </xf>
    <xf numFmtId="1" fontId="17" fillId="0" borderId="0" xfId="0" applyNumberFormat="1" applyFont="1" applyAlignment="1">
      <alignment horizontal="left"/>
    </xf>
    <xf numFmtId="0" fontId="10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10" fillId="0" borderId="7" xfId="0" applyFont="1" applyBorder="1"/>
    <xf numFmtId="0" fontId="5" fillId="0" borderId="7" xfId="0" applyFont="1" applyBorder="1" applyAlignment="1">
      <alignment horizontal="left"/>
    </xf>
    <xf numFmtId="164" fontId="10" fillId="0" borderId="7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2"/>
    </xf>
    <xf numFmtId="44" fontId="5" fillId="0" borderId="0" xfId="1" applyFont="1" applyFill="1" applyBorder="1" applyProtection="1"/>
    <xf numFmtId="0" fontId="1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7" fillId="0" borderId="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10" fontId="10" fillId="0" borderId="0" xfId="2" applyNumberFormat="1" applyFont="1" applyFill="1" applyBorder="1" applyAlignment="1" applyProtection="1"/>
    <xf numFmtId="0" fontId="5" fillId="0" borderId="5" xfId="0" applyFont="1" applyBorder="1" applyAlignment="1">
      <alignment horizontal="center"/>
    </xf>
    <xf numFmtId="10" fontId="8" fillId="0" borderId="0" xfId="2" applyNumberFormat="1" applyFont="1" applyFill="1" applyBorder="1" applyAlignment="1" applyProtection="1"/>
    <xf numFmtId="10" fontId="10" fillId="0" borderId="0" xfId="2" applyNumberFormat="1" applyFont="1" applyFill="1" applyBorder="1" applyAlignment="1" applyProtection="1">
      <alignment horizontal="center"/>
    </xf>
    <xf numFmtId="10" fontId="10" fillId="0" borderId="0" xfId="2" applyNumberFormat="1" applyFont="1" applyFill="1" applyBorder="1" applyAlignment="1" applyProtection="1">
      <alignment horizontal="right"/>
    </xf>
    <xf numFmtId="165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5" fillId="0" borderId="0" xfId="0" quotePrefix="1" applyFont="1" applyAlignment="1">
      <alignment horizontal="left"/>
    </xf>
    <xf numFmtId="0" fontId="5" fillId="0" borderId="7" xfId="0" applyFont="1" applyBorder="1" applyAlignment="1">
      <alignment horizontal="left" indent="1"/>
    </xf>
    <xf numFmtId="10" fontId="10" fillId="0" borderId="7" xfId="2" applyNumberFormat="1" applyFont="1" applyFill="1" applyBorder="1" applyAlignment="1" applyProtection="1"/>
    <xf numFmtId="0" fontId="5" fillId="0" borderId="8" xfId="0" applyFont="1" applyBorder="1"/>
    <xf numFmtId="0" fontId="15" fillId="0" borderId="0" xfId="0" applyFont="1" applyAlignment="1">
      <alignment horizontal="left"/>
    </xf>
    <xf numFmtId="167" fontId="5" fillId="0" borderId="0" xfId="0" applyNumberFormat="1" applyFont="1" applyAlignment="1">
      <alignment horizontal="center"/>
    </xf>
    <xf numFmtId="44" fontId="10" fillId="0" borderId="7" xfId="0" applyNumberFormat="1" applyFont="1" applyBorder="1"/>
    <xf numFmtId="44" fontId="10" fillId="0" borderId="7" xfId="1" applyFont="1" applyFill="1" applyBorder="1" applyProtection="1"/>
    <xf numFmtId="0" fontId="5" fillId="0" borderId="7" xfId="0" applyFont="1" applyBorder="1" applyAlignment="1">
      <alignment horizontal="left" indent="2"/>
    </xf>
    <xf numFmtId="44" fontId="5" fillId="0" borderId="0" xfId="2" applyNumberFormat="1" applyFont="1" applyFill="1" applyBorder="1" applyAlignment="1" applyProtection="1"/>
    <xf numFmtId="44" fontId="5" fillId="0" borderId="0" xfId="0" applyNumberFormat="1" applyFont="1"/>
    <xf numFmtId="44" fontId="5" fillId="0" borderId="0" xfId="0" applyNumberFormat="1" applyFont="1" applyAlignment="1">
      <alignment horizontal="right"/>
    </xf>
    <xf numFmtId="0" fontId="5" fillId="0" borderId="17" xfId="0" applyFont="1" applyBorder="1"/>
    <xf numFmtId="0" fontId="5" fillId="0" borderId="18" xfId="0" applyFont="1" applyBorder="1"/>
    <xf numFmtId="0" fontId="19" fillId="0" borderId="18" xfId="0" applyFont="1" applyBorder="1"/>
    <xf numFmtId="0" fontId="19" fillId="0" borderId="18" xfId="0" applyFont="1" applyBorder="1" applyAlignment="1">
      <alignment horizontal="left" indent="1"/>
    </xf>
    <xf numFmtId="0" fontId="10" fillId="0" borderId="18" xfId="0" applyFont="1" applyBorder="1"/>
    <xf numFmtId="44" fontId="10" fillId="0" borderId="18" xfId="1" applyFont="1" applyFill="1" applyBorder="1" applyProtection="1"/>
    <xf numFmtId="2" fontId="5" fillId="0" borderId="18" xfId="0" applyNumberFormat="1" applyFont="1" applyBorder="1"/>
    <xf numFmtId="2" fontId="5" fillId="0" borderId="18" xfId="0" applyNumberFormat="1" applyFont="1" applyBorder="1" applyAlignment="1">
      <alignment horizontal="left" indent="2"/>
    </xf>
    <xf numFmtId="0" fontId="5" fillId="0" borderId="19" xfId="0" applyFont="1" applyBorder="1"/>
    <xf numFmtId="0" fontId="17" fillId="0" borderId="4" xfId="0" applyFont="1" applyBorder="1"/>
    <xf numFmtId="168" fontId="17" fillId="0" borderId="0" xfId="0" applyNumberFormat="1" applyFont="1"/>
    <xf numFmtId="0" fontId="17" fillId="0" borderId="0" xfId="0" applyFont="1" applyAlignment="1">
      <alignment horizontal="left" indent="1"/>
    </xf>
    <xf numFmtId="0" fontId="17" fillId="0" borderId="0" xfId="0" applyFont="1" applyAlignment="1">
      <alignment horizontal="left" indent="2"/>
    </xf>
    <xf numFmtId="6" fontId="17" fillId="0" borderId="0" xfId="0" applyNumberFormat="1" applyFont="1"/>
    <xf numFmtId="0" fontId="11" fillId="0" borderId="0" xfId="0" applyFont="1"/>
    <xf numFmtId="0" fontId="17" fillId="0" borderId="0" xfId="0" quotePrefix="1" applyFont="1" applyProtection="1">
      <protection locked="0"/>
    </xf>
    <xf numFmtId="0" fontId="0" fillId="0" borderId="15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15" xfId="0" applyBorder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0" xfId="0" applyBorder="1" applyAlignment="1">
      <alignment wrapText="1"/>
    </xf>
    <xf numFmtId="0" fontId="0" fillId="0" borderId="20" xfId="0" applyBorder="1"/>
    <xf numFmtId="0" fontId="0" fillId="0" borderId="20" xfId="0" applyBorder="1" applyAlignment="1">
      <alignment horizontal="left"/>
    </xf>
    <xf numFmtId="4" fontId="0" fillId="0" borderId="20" xfId="0" applyNumberFormat="1" applyBorder="1" applyAlignment="1">
      <alignment horizontal="left"/>
    </xf>
    <xf numFmtId="0" fontId="24" fillId="0" borderId="0" xfId="0" applyFont="1"/>
    <xf numFmtId="0" fontId="25" fillId="0" borderId="0" xfId="0" applyFont="1"/>
    <xf numFmtId="0" fontId="20" fillId="6" borderId="21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left" vertical="center" wrapText="1"/>
    </xf>
    <xf numFmtId="8" fontId="21" fillId="7" borderId="21" xfId="0" applyNumberFormat="1" applyFont="1" applyFill="1" applyBorder="1" applyAlignment="1">
      <alignment horizontal="left" vertical="center" wrapText="1"/>
    </xf>
    <xf numFmtId="0" fontId="21" fillId="7" borderId="22" xfId="0" applyFont="1" applyFill="1" applyBorder="1" applyAlignment="1">
      <alignment horizontal="left" vertical="center" wrapText="1"/>
    </xf>
    <xf numFmtId="0" fontId="21" fillId="8" borderId="21" xfId="0" applyFont="1" applyFill="1" applyBorder="1" applyAlignment="1">
      <alignment horizontal="left" vertical="center" wrapText="1"/>
    </xf>
    <xf numFmtId="8" fontId="21" fillId="8" borderId="21" xfId="0" applyNumberFormat="1" applyFont="1" applyFill="1" applyBorder="1" applyAlignment="1">
      <alignment horizontal="left" vertical="center" wrapText="1"/>
    </xf>
    <xf numFmtId="0" fontId="21" fillId="8" borderId="22" xfId="0" applyFont="1" applyFill="1" applyBorder="1" applyAlignment="1">
      <alignment horizontal="left" vertical="center" wrapText="1"/>
    </xf>
    <xf numFmtId="0" fontId="26" fillId="0" borderId="0" xfId="0" applyFont="1"/>
    <xf numFmtId="0" fontId="24" fillId="0" borderId="0" xfId="0" applyFont="1" applyAlignment="1">
      <alignment horizontal="left"/>
    </xf>
    <xf numFmtId="168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23" xfId="0" applyFont="1" applyBorder="1" applyAlignment="1">
      <alignment vertical="center"/>
    </xf>
    <xf numFmtId="0" fontId="28" fillId="0" borderId="13" xfId="0" applyFont="1" applyBorder="1"/>
    <xf numFmtId="0" fontId="27" fillId="0" borderId="1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10" fillId="0" borderId="25" xfId="0" applyFont="1" applyBorder="1"/>
    <xf numFmtId="0" fontId="8" fillId="0" borderId="0" xfId="0" applyFont="1" applyAlignment="1">
      <alignment horizontal="center"/>
    </xf>
    <xf numFmtId="0" fontId="8" fillId="0" borderId="26" xfId="0" applyFont="1" applyBorder="1" applyAlignment="1">
      <alignment horizontal="center"/>
    </xf>
    <xf numFmtId="0" fontId="17" fillId="0" borderId="15" xfId="0" applyFont="1" applyBorder="1" applyAlignment="1">
      <alignment horizontal="left" indent="1"/>
    </xf>
    <xf numFmtId="170" fontId="17" fillId="0" borderId="20" xfId="0" applyNumberFormat="1" applyFont="1" applyBorder="1" applyAlignment="1">
      <alignment horizontal="center"/>
    </xf>
    <xf numFmtId="0" fontId="5" fillId="0" borderId="15" xfId="0" applyFont="1" applyBorder="1" applyAlignment="1">
      <alignment horizontal="left" indent="1"/>
    </xf>
    <xf numFmtId="170" fontId="5" fillId="0" borderId="20" xfId="0" applyNumberFormat="1" applyFont="1" applyBorder="1" applyAlignment="1">
      <alignment horizontal="center"/>
    </xf>
    <xf numFmtId="0" fontId="11" fillId="0" borderId="15" xfId="0" applyFont="1" applyBorder="1" applyAlignment="1">
      <alignment horizontal="left" indent="1"/>
    </xf>
    <xf numFmtId="170" fontId="5" fillId="0" borderId="15" xfId="0" applyNumberFormat="1" applyFont="1" applyBorder="1" applyAlignment="1">
      <alignment horizontal="center"/>
    </xf>
    <xf numFmtId="0" fontId="5" fillId="0" borderId="20" xfId="0" applyFont="1" applyBorder="1" applyAlignment="1">
      <alignment horizontal="left" indent="1"/>
    </xf>
    <xf numFmtId="0" fontId="5" fillId="0" borderId="25" xfId="0" applyFont="1" applyBorder="1" applyAlignment="1">
      <alignment horizontal="left" indent="1"/>
    </xf>
    <xf numFmtId="170" fontId="5" fillId="0" borderId="27" xfId="0" applyNumberFormat="1" applyFont="1" applyBorder="1" applyAlignment="1">
      <alignment horizontal="center"/>
    </xf>
    <xf numFmtId="0" fontId="5" fillId="0" borderId="27" xfId="0" applyFont="1" applyBorder="1"/>
    <xf numFmtId="0" fontId="30" fillId="0" borderId="25" xfId="0" applyFont="1" applyBorder="1"/>
    <xf numFmtId="0" fontId="30" fillId="0" borderId="0" xfId="0" applyFont="1"/>
    <xf numFmtId="0" fontId="17" fillId="0" borderId="26" xfId="0" applyFont="1" applyBorder="1"/>
    <xf numFmtId="0" fontId="5" fillId="0" borderId="25" xfId="0" applyFont="1" applyBorder="1"/>
    <xf numFmtId="168" fontId="5" fillId="0" borderId="0" xfId="0" applyNumberFormat="1" applyFont="1"/>
    <xf numFmtId="0" fontId="5" fillId="0" borderId="26" xfId="0" applyFont="1" applyBorder="1"/>
    <xf numFmtId="0" fontId="19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5" fillId="3" borderId="28" xfId="0" applyFont="1" applyFill="1" applyBorder="1"/>
    <xf numFmtId="0" fontId="5" fillId="3" borderId="28" xfId="0" applyFont="1" applyFill="1" applyBorder="1"/>
    <xf numFmtId="0" fontId="17" fillId="3" borderId="28" xfId="0" applyFont="1" applyFill="1" applyBorder="1"/>
    <xf numFmtId="169" fontId="5" fillId="0" borderId="0" xfId="0" applyNumberFormat="1" applyFont="1" applyAlignment="1">
      <alignment horizontal="right"/>
    </xf>
    <xf numFmtId="0" fontId="32" fillId="0" borderId="0" xfId="0" applyFont="1"/>
    <xf numFmtId="14" fontId="5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/>
    </xf>
    <xf numFmtId="44" fontId="5" fillId="4" borderId="0" xfId="0" applyNumberFormat="1" applyFont="1" applyFill="1" applyAlignment="1" applyProtection="1">
      <alignment horizontal="right"/>
      <protection locked="0"/>
    </xf>
    <xf numFmtId="0" fontId="33" fillId="0" borderId="23" xfId="0" applyFont="1" applyBorder="1"/>
    <xf numFmtId="0" fontId="33" fillId="0" borderId="24" xfId="0" applyFont="1" applyBorder="1"/>
    <xf numFmtId="0" fontId="33" fillId="0" borderId="25" xfId="0" applyFont="1" applyBorder="1"/>
    <xf numFmtId="0" fontId="33" fillId="0" borderId="26" xfId="0" applyFont="1" applyBorder="1"/>
    <xf numFmtId="0" fontId="33" fillId="0" borderId="29" xfId="0" applyFont="1" applyBorder="1" applyProtection="1">
      <protection locked="0"/>
    </xf>
    <xf numFmtId="0" fontId="33" fillId="0" borderId="30" xfId="0" applyFont="1" applyBorder="1" applyProtection="1">
      <protection locked="0"/>
    </xf>
    <xf numFmtId="167" fontId="17" fillId="4" borderId="10" xfId="0" applyNumberFormat="1" applyFont="1" applyFill="1" applyBorder="1" applyAlignment="1" applyProtection="1">
      <alignment horizontal="center"/>
      <protection locked="0"/>
    </xf>
    <xf numFmtId="167" fontId="17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quotePrefix="1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168" fontId="17" fillId="0" borderId="0" xfId="0" applyNumberFormat="1" applyFont="1" applyAlignment="1">
      <alignment horizontal="right"/>
    </xf>
    <xf numFmtId="0" fontId="5" fillId="0" borderId="10" xfId="0" applyFont="1" applyBorder="1" applyAlignment="1">
      <alignment horizontal="left"/>
    </xf>
    <xf numFmtId="44" fontId="5" fillId="4" borderId="9" xfId="0" applyNumberFormat="1" applyFont="1" applyFill="1" applyBorder="1" applyAlignment="1" applyProtection="1">
      <alignment horizontal="right"/>
      <protection locked="0"/>
    </xf>
    <xf numFmtId="44" fontId="5" fillId="0" borderId="0" xfId="0" applyNumberFormat="1" applyFont="1" applyAlignment="1">
      <alignment horizontal="right"/>
    </xf>
    <xf numFmtId="0" fontId="5" fillId="0" borderId="9" xfId="0" applyFont="1" applyBorder="1" applyAlignment="1">
      <alignment horizontal="left"/>
    </xf>
    <xf numFmtId="44" fontId="5" fillId="4" borderId="10" xfId="0" applyNumberFormat="1" applyFont="1" applyFill="1" applyBorder="1" applyAlignment="1" applyProtection="1">
      <alignment horizontal="center"/>
      <protection locked="0"/>
    </xf>
    <xf numFmtId="6" fontId="17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center"/>
    </xf>
    <xf numFmtId="44" fontId="5" fillId="0" borderId="0" xfId="0" applyNumberFormat="1" applyFont="1" applyAlignment="1" applyProtection="1">
      <alignment horizontal="right"/>
      <protection locked="0"/>
    </xf>
    <xf numFmtId="44" fontId="5" fillId="0" borderId="0" xfId="0" applyNumberFormat="1" applyFont="1" applyAlignment="1">
      <alignment horizontal="center"/>
    </xf>
    <xf numFmtId="44" fontId="5" fillId="4" borderId="9" xfId="0" applyNumberFormat="1" applyFont="1" applyFill="1" applyBorder="1" applyAlignment="1" applyProtection="1">
      <alignment horizontal="center"/>
      <protection locked="0"/>
    </xf>
    <xf numFmtId="44" fontId="5" fillId="0" borderId="10" xfId="0" applyNumberFormat="1" applyFon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left"/>
    </xf>
    <xf numFmtId="44" fontId="5" fillId="0" borderId="13" xfId="0" applyNumberFormat="1" applyFont="1" applyBorder="1" applyAlignment="1">
      <alignment horizontal="center"/>
    </xf>
    <xf numFmtId="44" fontId="5" fillId="0" borderId="10" xfId="0" applyNumberFormat="1" applyFont="1" applyBorder="1" applyAlignment="1">
      <alignment horizontal="center"/>
    </xf>
    <xf numFmtId="0" fontId="17" fillId="0" borderId="9" xfId="0" applyFont="1" applyBorder="1" applyAlignment="1">
      <alignment horizontal="left"/>
    </xf>
    <xf numFmtId="44" fontId="17" fillId="0" borderId="9" xfId="2" applyNumberFormat="1" applyFont="1" applyFill="1" applyBorder="1" applyAlignment="1" applyProtection="1">
      <alignment horizontal="center"/>
    </xf>
    <xf numFmtId="0" fontId="5" fillId="4" borderId="9" xfId="0" applyFont="1" applyFill="1" applyBorder="1" applyAlignment="1" applyProtection="1">
      <alignment horizontal="left"/>
      <protection locked="0"/>
    </xf>
    <xf numFmtId="167" fontId="5" fillId="4" borderId="10" xfId="0" applyNumberFormat="1" applyFont="1" applyFill="1" applyBorder="1" applyAlignment="1" applyProtection="1">
      <alignment horizontal="center"/>
      <protection locked="0"/>
    </xf>
    <xf numFmtId="167" fontId="17" fillId="0" borderId="13" xfId="0" applyNumberFormat="1" applyFont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0" fontId="15" fillId="3" borderId="2" xfId="0" applyFont="1" applyFill="1" applyBorder="1" applyAlignment="1">
      <alignment horizontal="left"/>
    </xf>
    <xf numFmtId="0" fontId="15" fillId="3" borderId="3" xfId="0" applyFont="1" applyFill="1" applyBorder="1" applyAlignment="1">
      <alignment horizontal="left"/>
    </xf>
    <xf numFmtId="167" fontId="5" fillId="0" borderId="9" xfId="2" applyNumberFormat="1" applyFont="1" applyFill="1" applyBorder="1" applyAlignment="1" applyProtection="1">
      <alignment horizontal="center"/>
    </xf>
    <xf numFmtId="167" fontId="5" fillId="5" borderId="9" xfId="2" applyNumberFormat="1" applyFont="1" applyFill="1" applyBorder="1" applyAlignment="1" applyProtection="1">
      <alignment horizontal="center"/>
      <protection locked="0"/>
    </xf>
    <xf numFmtId="167" fontId="5" fillId="4" borderId="9" xfId="0" applyNumberFormat="1" applyFont="1" applyFill="1" applyBorder="1" applyAlignment="1" applyProtection="1">
      <alignment horizontal="center"/>
      <protection locked="0"/>
    </xf>
    <xf numFmtId="0" fontId="17" fillId="0" borderId="13" xfId="0" applyFont="1" applyBorder="1" applyAlignment="1">
      <alignment horizontal="left"/>
    </xf>
    <xf numFmtId="167" fontId="17" fillId="0" borderId="15" xfId="0" applyNumberFormat="1" applyFont="1" applyBorder="1" applyAlignment="1">
      <alignment horizontal="center"/>
    </xf>
    <xf numFmtId="167" fontId="17" fillId="0" borderId="10" xfId="0" applyNumberFormat="1" applyFont="1" applyBorder="1" applyAlignment="1">
      <alignment horizontal="center"/>
    </xf>
    <xf numFmtId="167" fontId="17" fillId="0" borderId="16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7" fontId="5" fillId="0" borderId="9" xfId="0" applyNumberFormat="1" applyFont="1" applyBorder="1" applyAlignment="1">
      <alignment horizontal="center"/>
    </xf>
    <xf numFmtId="14" fontId="5" fillId="4" borderId="9" xfId="0" applyNumberFormat="1" applyFont="1" applyFill="1" applyBorder="1" applyAlignment="1" applyProtection="1">
      <alignment horizontal="center"/>
      <protection locked="0"/>
    </xf>
    <xf numFmtId="167" fontId="17" fillId="4" borderId="9" xfId="0" applyNumberFormat="1" applyFont="1" applyFill="1" applyBorder="1" applyAlignment="1" applyProtection="1">
      <alignment horizontal="center"/>
      <protection locked="0"/>
    </xf>
    <xf numFmtId="167" fontId="5" fillId="0" borderId="0" xfId="0" applyNumberFormat="1" applyFont="1" applyAlignment="1" applyProtection="1">
      <alignment horizontal="center"/>
      <protection locked="0"/>
    </xf>
    <xf numFmtId="43" fontId="5" fillId="4" borderId="9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44" fontId="5" fillId="0" borderId="14" xfId="0" applyNumberFormat="1" applyFont="1" applyBorder="1" applyAlignment="1">
      <alignment horizontal="center"/>
    </xf>
    <xf numFmtId="10" fontId="5" fillId="0" borderId="13" xfId="0" applyNumberFormat="1" applyFont="1" applyBorder="1" applyAlignment="1">
      <alignment horizontal="right"/>
    </xf>
    <xf numFmtId="10" fontId="5" fillId="4" borderId="9" xfId="0" applyNumberFormat="1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42" fontId="5" fillId="4" borderId="9" xfId="0" applyNumberFormat="1" applyFont="1" applyFill="1" applyBorder="1" applyAlignment="1" applyProtection="1">
      <alignment horizontal="right"/>
      <protection locked="0"/>
    </xf>
    <xf numFmtId="0" fontId="17" fillId="0" borderId="0" xfId="0" applyFont="1" applyAlignment="1">
      <alignment horizontal="right"/>
    </xf>
    <xf numFmtId="166" fontId="5" fillId="4" borderId="9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10" fontId="8" fillId="0" borderId="0" xfId="2" applyNumberFormat="1" applyFont="1" applyFill="1" applyBorder="1" applyAlignment="1" applyProtection="1"/>
    <xf numFmtId="14" fontId="10" fillId="0" borderId="0" xfId="2" applyNumberFormat="1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left" vertical="center"/>
      <protection locked="0"/>
    </xf>
    <xf numFmtId="0" fontId="5" fillId="4" borderId="10" xfId="0" applyFont="1" applyFill="1" applyBorder="1" applyAlignment="1" applyProtection="1">
      <alignment horizontal="left"/>
      <protection locked="0"/>
    </xf>
    <xf numFmtId="0" fontId="5" fillId="5" borderId="10" xfId="0" applyFont="1" applyFill="1" applyBorder="1" applyProtection="1">
      <protection locked="0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0" fillId="4" borderId="9" xfId="0" applyFont="1" applyFill="1" applyBorder="1" applyAlignment="1" applyProtection="1">
      <alignment horizontal="left"/>
      <protection locked="0"/>
    </xf>
    <xf numFmtId="0" fontId="10" fillId="4" borderId="9" xfId="0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/>
      <protection locked="0"/>
    </xf>
    <xf numFmtId="0" fontId="5" fillId="5" borderId="10" xfId="0" applyFont="1" applyFill="1" applyBorder="1" applyAlignment="1" applyProtection="1">
      <alignment horizontal="center"/>
      <protection locked="0"/>
    </xf>
    <xf numFmtId="0" fontId="5" fillId="5" borderId="12" xfId="0" applyFont="1" applyFill="1" applyBorder="1" applyAlignment="1" applyProtection="1">
      <alignment horizontal="center"/>
      <protection locked="0"/>
    </xf>
    <xf numFmtId="0" fontId="5" fillId="5" borderId="9" xfId="0" applyFont="1" applyFill="1" applyBorder="1" applyAlignment="1" applyProtection="1">
      <alignment horizontal="center"/>
      <protection locked="0"/>
    </xf>
    <xf numFmtId="0" fontId="5" fillId="5" borderId="11" xfId="0" applyFont="1" applyFill="1" applyBorder="1" applyAlignment="1" applyProtection="1">
      <alignment horizontal="center"/>
      <protection locked="0"/>
    </xf>
    <xf numFmtId="0" fontId="11" fillId="0" borderId="0" xfId="0" applyFont="1"/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2" fillId="0" borderId="0" xfId="3" applyBorder="1" applyAlignment="1" applyProtection="1">
      <alignment horizontal="center" vertical="top" wrapText="1"/>
    </xf>
    <xf numFmtId="0" fontId="13" fillId="0" borderId="0" xfId="3" applyFont="1" applyBorder="1" applyAlignment="1" applyProtection="1">
      <alignment horizontal="center" vertical="top" wrapText="1"/>
    </xf>
    <xf numFmtId="0" fontId="13" fillId="0" borderId="5" xfId="3" applyFont="1" applyBorder="1" applyAlignment="1" applyProtection="1">
      <alignment horizontal="center" vertical="top" wrapText="1"/>
    </xf>
    <xf numFmtId="0" fontId="13" fillId="0" borderId="7" xfId="3" applyFont="1" applyBorder="1" applyAlignment="1" applyProtection="1">
      <alignment horizontal="center" vertical="top" wrapText="1"/>
    </xf>
    <xf numFmtId="0" fontId="13" fillId="0" borderId="8" xfId="3" applyFont="1" applyBorder="1" applyAlignment="1" applyProtection="1">
      <alignment horizontal="center" vertical="top" wrapText="1"/>
    </xf>
    <xf numFmtId="0" fontId="17" fillId="0" borderId="0" xfId="0" applyFont="1" applyAlignment="1">
      <alignment horizontal="left" vertical="center"/>
    </xf>
    <xf numFmtId="0" fontId="5" fillId="4" borderId="10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5" fillId="4" borderId="9" xfId="0" applyFont="1" applyFill="1" applyBorder="1" applyAlignment="1" applyProtection="1">
      <alignment horizontal="left" vertical="center" shrinkToFit="1"/>
      <protection locked="0"/>
    </xf>
    <xf numFmtId="0" fontId="10" fillId="5" borderId="9" xfId="0" applyFont="1" applyFill="1" applyBorder="1" applyAlignment="1" applyProtection="1">
      <alignment horizontal="left" vertical="center"/>
      <protection locked="0"/>
    </xf>
    <xf numFmtId="0" fontId="10" fillId="4" borderId="9" xfId="0" applyFont="1" applyFill="1" applyBorder="1" applyAlignment="1" applyProtection="1">
      <alignment horizontal="left" vertical="center"/>
      <protection locked="0"/>
    </xf>
    <xf numFmtId="0" fontId="10" fillId="4" borderId="10" xfId="0" applyFont="1" applyFill="1" applyBorder="1" applyAlignment="1" applyProtection="1">
      <alignment horizontal="left" vertical="center"/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0" xfId="0" applyFont="1" applyAlignment="1">
      <alignment horizontal="left"/>
    </xf>
    <xf numFmtId="170" fontId="5" fillId="0" borderId="15" xfId="0" applyNumberFormat="1" applyFont="1" applyBorder="1" applyAlignment="1">
      <alignment horizontal="center"/>
    </xf>
    <xf numFmtId="170" fontId="5" fillId="0" borderId="10" xfId="0" applyNumberFormat="1" applyFont="1" applyBorder="1" applyAlignment="1">
      <alignment horizontal="center"/>
    </xf>
    <xf numFmtId="170" fontId="5" fillId="0" borderId="16" xfId="0" applyNumberFormat="1" applyFont="1" applyBorder="1" applyAlignment="1">
      <alignment horizontal="center"/>
    </xf>
    <xf numFmtId="0" fontId="14" fillId="0" borderId="25" xfId="0" applyFont="1" applyBorder="1" applyAlignment="1">
      <alignment horizontal="left" wrapText="1" indent="1"/>
    </xf>
    <xf numFmtId="0" fontId="14" fillId="0" borderId="0" xfId="0" applyFont="1" applyAlignment="1">
      <alignment horizontal="left" wrapText="1" indent="1"/>
    </xf>
    <xf numFmtId="0" fontId="14" fillId="0" borderId="26" xfId="0" applyFont="1" applyBorder="1" applyAlignment="1">
      <alignment horizontal="left" wrapText="1" indent="1"/>
    </xf>
    <xf numFmtId="0" fontId="31" fillId="0" borderId="25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31" fillId="0" borderId="26" xfId="0" applyFont="1" applyBorder="1" applyAlignment="1">
      <alignment horizontal="left"/>
    </xf>
    <xf numFmtId="0" fontId="30" fillId="0" borderId="25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30" fillId="0" borderId="26" xfId="0" applyFont="1" applyBorder="1" applyAlignment="1">
      <alignment horizontal="left"/>
    </xf>
    <xf numFmtId="170" fontId="11" fillId="0" borderId="15" xfId="0" applyNumberFormat="1" applyFont="1" applyBorder="1" applyAlignment="1">
      <alignment horizontal="center"/>
    </xf>
    <xf numFmtId="170" fontId="11" fillId="0" borderId="10" xfId="0" applyNumberFormat="1" applyFont="1" applyBorder="1" applyAlignment="1">
      <alignment horizontal="center"/>
    </xf>
    <xf numFmtId="170" fontId="11" fillId="0" borderId="16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AG69" lockText="1" noThreeD="1"/>
</file>

<file path=xl/ctrlProps/ctrlProp18.xml><?xml version="1.0" encoding="utf-8"?>
<formControlPr xmlns="http://schemas.microsoft.com/office/spreadsheetml/2009/9/main" objectType="CheckBox" fmlaLink="$AF$69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1</xdr:row>
      <xdr:rowOff>95250</xdr:rowOff>
    </xdr:from>
    <xdr:to>
      <xdr:col>29</xdr:col>
      <xdr:colOff>0</xdr:colOff>
      <xdr:row>3</xdr:row>
      <xdr:rowOff>76200</xdr:rowOff>
    </xdr:to>
    <xdr:pic>
      <xdr:nvPicPr>
        <xdr:cNvPr id="2" name="Picture 1" descr="TSL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628650"/>
          <a:ext cx="2000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34</xdr:row>
          <xdr:rowOff>19050</xdr:rowOff>
        </xdr:from>
        <xdr:to>
          <xdr:col>13</xdr:col>
          <xdr:colOff>200025</xdr:colOff>
          <xdr:row>35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Second Home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34</xdr:row>
          <xdr:rowOff>19050</xdr:rowOff>
        </xdr:from>
        <xdr:to>
          <xdr:col>7</xdr:col>
          <xdr:colOff>9525</xdr:colOff>
          <xdr:row>35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Owner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32</xdr:row>
          <xdr:rowOff>19050</xdr:rowOff>
        </xdr:from>
        <xdr:to>
          <xdr:col>8</xdr:col>
          <xdr:colOff>133350</xdr:colOff>
          <xdr:row>34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Single Family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32</xdr:row>
          <xdr:rowOff>19050</xdr:rowOff>
        </xdr:from>
        <xdr:to>
          <xdr:col>11</xdr:col>
          <xdr:colOff>95250</xdr:colOff>
          <xdr:row>34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2-4 Unit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32</xdr:row>
          <xdr:rowOff>19050</xdr:rowOff>
        </xdr:from>
        <xdr:to>
          <xdr:col>13</xdr:col>
          <xdr:colOff>123825</xdr:colOff>
          <xdr:row>34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32</xdr:row>
          <xdr:rowOff>19050</xdr:rowOff>
        </xdr:from>
        <xdr:to>
          <xdr:col>17</xdr:col>
          <xdr:colOff>323850</xdr:colOff>
          <xdr:row>34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Land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32</xdr:row>
          <xdr:rowOff>19050</xdr:rowOff>
        </xdr:from>
        <xdr:to>
          <xdr:col>16</xdr:col>
          <xdr:colOff>0</xdr:colOff>
          <xdr:row>34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Site Condo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39</xdr:row>
          <xdr:rowOff>28575</xdr:rowOff>
        </xdr:from>
        <xdr:to>
          <xdr:col>8</xdr:col>
          <xdr:colOff>190500</xdr:colOff>
          <xdr:row>40</xdr:row>
          <xdr:rowOff>47625</xdr:rowOff>
        </xdr:to>
        <xdr:sp macro="" textlink="">
          <xdr:nvSpPr>
            <xdr:cNvPr id="1032" name="Check Box 8" descr="Saleable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Saleable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39</xdr:row>
          <xdr:rowOff>28575</xdr:rowOff>
        </xdr:from>
        <xdr:to>
          <xdr:col>12</xdr:col>
          <xdr:colOff>57150</xdr:colOff>
          <xdr:row>40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Portfolio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40</xdr:row>
          <xdr:rowOff>38100</xdr:rowOff>
        </xdr:from>
        <xdr:to>
          <xdr:col>6</xdr:col>
          <xdr:colOff>209550</xdr:colOff>
          <xdr:row>42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Purchase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40</xdr:row>
          <xdr:rowOff>38100</xdr:rowOff>
        </xdr:from>
        <xdr:to>
          <xdr:col>11</xdr:col>
          <xdr:colOff>190500</xdr:colOff>
          <xdr:row>42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Refinance - Cashout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40</xdr:row>
          <xdr:rowOff>38100</xdr:rowOff>
        </xdr:from>
        <xdr:to>
          <xdr:col>17</xdr:col>
          <xdr:colOff>19050</xdr:colOff>
          <xdr:row>42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Refinance - No Cashout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32</xdr:row>
          <xdr:rowOff>19050</xdr:rowOff>
        </xdr:from>
        <xdr:to>
          <xdr:col>25</xdr:col>
          <xdr:colOff>104775</xdr:colOff>
          <xdr:row>34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32</xdr:row>
          <xdr:rowOff>19050</xdr:rowOff>
        </xdr:from>
        <xdr:to>
          <xdr:col>29</xdr:col>
          <xdr:colOff>180975</xdr:colOff>
          <xdr:row>34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48</xdr:row>
          <xdr:rowOff>0</xdr:rowOff>
        </xdr:from>
        <xdr:to>
          <xdr:col>7</xdr:col>
          <xdr:colOff>47625</xdr:colOff>
          <xdr:row>49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MCC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48</xdr:row>
          <xdr:rowOff>0</xdr:rowOff>
        </xdr:from>
        <xdr:to>
          <xdr:col>11</xdr:col>
          <xdr:colOff>114300</xdr:colOff>
          <xdr:row>49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Power of Attorney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67</xdr:row>
          <xdr:rowOff>57150</xdr:rowOff>
        </xdr:from>
        <xdr:to>
          <xdr:col>10</xdr:col>
          <xdr:colOff>9525</xdr:colOff>
          <xdr:row>69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Borrower Paid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295275</xdr:colOff>
          <xdr:row>67</xdr:row>
          <xdr:rowOff>57150</xdr:rowOff>
        </xdr:from>
        <xdr:to>
          <xdr:col>21</xdr:col>
          <xdr:colOff>0</xdr:colOff>
          <xdr:row>69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Lender Paid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48</xdr:row>
          <xdr:rowOff>9525</xdr:rowOff>
        </xdr:from>
        <xdr:to>
          <xdr:col>15</xdr:col>
          <xdr:colOff>0</xdr:colOff>
          <xdr:row>49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Subordination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34</xdr:row>
          <xdr:rowOff>19050</xdr:rowOff>
        </xdr:from>
        <xdr:to>
          <xdr:col>9</xdr:col>
          <xdr:colOff>47625</xdr:colOff>
          <xdr:row>35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Investor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Wholesale.LE.Request@territorialsavings.ne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55"/>
  <sheetViews>
    <sheetView showGridLines="0" tabSelected="1" workbookViewId="0">
      <selection activeCell="J78" sqref="J78:L78"/>
    </sheetView>
  </sheetViews>
  <sheetFormatPr defaultRowHeight="15.75" x14ac:dyDescent="0.25"/>
  <cols>
    <col min="1" max="1" width="1.5" style="15" customWidth="1"/>
    <col min="2" max="2" width="2.75" style="15" customWidth="1"/>
    <col min="3" max="4" width="3.5" style="15" customWidth="1"/>
    <col min="5" max="5" width="4.125" style="17" customWidth="1"/>
    <col min="6" max="6" width="3.5" style="17" customWidth="1"/>
    <col min="7" max="7" width="3.5" style="15" customWidth="1"/>
    <col min="8" max="8" width="3.875" style="15" customWidth="1"/>
    <col min="9" max="15" width="3.5" style="15" customWidth="1"/>
    <col min="16" max="16" width="4.125" style="15" customWidth="1"/>
    <col min="17" max="17" width="3.5" style="15" customWidth="1"/>
    <col min="18" max="18" width="4.375" style="15" customWidth="1"/>
    <col min="19" max="21" width="3.5" style="15" customWidth="1"/>
    <col min="22" max="22" width="2.125" style="15" customWidth="1"/>
    <col min="23" max="24" width="3.5" style="15" customWidth="1"/>
    <col min="25" max="25" width="6.125" style="15" bestFit="1" customWidth="1"/>
    <col min="26" max="29" width="3.5" style="15" customWidth="1"/>
    <col min="30" max="30" width="4.625" style="15" customWidth="1"/>
    <col min="32" max="32" width="9.25" customWidth="1"/>
  </cols>
  <sheetData>
    <row r="1" spans="1:30" ht="36" customHeight="1" thickBot="1" x14ac:dyDescent="0.3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</row>
    <row r="2" spans="1:30" ht="12.7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4"/>
      <c r="X2" s="4"/>
      <c r="Y2" s="4"/>
      <c r="Z2" s="4"/>
      <c r="AA2" s="4"/>
      <c r="AB2" s="4"/>
      <c r="AC2" s="4"/>
      <c r="AD2" s="5"/>
    </row>
    <row r="3" spans="1:30" ht="16.5" customHeight="1" x14ac:dyDescent="0.25">
      <c r="A3" s="6"/>
      <c r="B3" s="7"/>
      <c r="C3" s="237" t="s">
        <v>1</v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7"/>
      <c r="V3" s="8"/>
      <c r="W3" s="9"/>
      <c r="X3" s="9"/>
      <c r="Y3" s="9"/>
      <c r="Z3" s="9"/>
      <c r="AA3" s="9"/>
      <c r="AB3" s="9"/>
      <c r="AC3" s="9"/>
      <c r="AD3" s="10"/>
    </row>
    <row r="4" spans="1:30" ht="12" customHeight="1" thickBot="1" x14ac:dyDescent="0.3">
      <c r="A4" s="11"/>
      <c r="B4" s="12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3"/>
    </row>
    <row r="5" spans="1:30" ht="17.25" customHeight="1" x14ac:dyDescent="0.25">
      <c r="A5" s="11"/>
      <c r="B5" s="238" t="s">
        <v>2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40"/>
    </row>
    <row r="6" spans="1:30" ht="12.75" customHeight="1" x14ac:dyDescent="0.25">
      <c r="A6" s="14"/>
      <c r="D6" s="16"/>
      <c r="F6" s="241" t="s">
        <v>194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16"/>
      <c r="S6" s="243" t="s">
        <v>3</v>
      </c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4"/>
    </row>
    <row r="7" spans="1:30" x14ac:dyDescent="0.25">
      <c r="A7" s="14"/>
      <c r="D7" s="16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16"/>
      <c r="S7" s="245" t="s">
        <v>122</v>
      </c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7"/>
    </row>
    <row r="8" spans="1:30" ht="24" customHeight="1" thickBot="1" x14ac:dyDescent="0.3">
      <c r="A8" s="18"/>
      <c r="B8" s="19"/>
      <c r="C8" s="20"/>
      <c r="D8" s="20"/>
      <c r="E8" s="20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0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9"/>
    </row>
    <row r="9" spans="1:30" ht="15" customHeight="1" x14ac:dyDescent="0.25">
      <c r="A9" s="21"/>
      <c r="B9" s="22" t="s">
        <v>4</v>
      </c>
      <c r="C9" s="23"/>
      <c r="D9" s="23"/>
      <c r="E9" s="24"/>
      <c r="F9" s="24"/>
      <c r="G9" s="25"/>
      <c r="H9" s="25"/>
      <c r="I9" s="25"/>
      <c r="J9" s="25"/>
      <c r="K9" s="25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5"/>
      <c r="Z9" s="25"/>
      <c r="AA9" s="25"/>
      <c r="AB9" s="25"/>
      <c r="AC9" s="25"/>
      <c r="AD9" s="27"/>
    </row>
    <row r="10" spans="1:30" ht="5.45" customHeight="1" x14ac:dyDescent="0.25">
      <c r="A10" s="28"/>
      <c r="C10" s="29"/>
      <c r="D10" s="29"/>
      <c r="E10" s="30"/>
      <c r="F10" s="30"/>
      <c r="G10" s="9"/>
      <c r="H10" s="9"/>
      <c r="I10" s="9"/>
      <c r="J10" s="9"/>
      <c r="K10" s="9"/>
      <c r="L10" s="31"/>
      <c r="M10" s="31"/>
      <c r="N10" s="31"/>
      <c r="O10" s="31"/>
      <c r="P10" s="31"/>
      <c r="Q10" s="31"/>
      <c r="R10" s="31"/>
      <c r="S10" s="31"/>
      <c r="T10" s="9"/>
      <c r="U10" s="9"/>
      <c r="V10" s="9"/>
      <c r="W10" s="9"/>
      <c r="X10" s="9"/>
      <c r="Y10" s="9"/>
      <c r="Z10" s="9"/>
      <c r="AA10" s="9"/>
      <c r="AB10" s="9"/>
      <c r="AC10" s="9"/>
      <c r="AD10" s="10"/>
    </row>
    <row r="11" spans="1:30" ht="14.1" customHeight="1" x14ac:dyDescent="0.25">
      <c r="A11" s="28"/>
      <c r="C11" s="250" t="s">
        <v>5</v>
      </c>
      <c r="D11" s="250"/>
      <c r="E11" s="250"/>
      <c r="F11" s="250"/>
      <c r="G11" s="250"/>
      <c r="H11" s="255"/>
      <c r="I11" s="255"/>
      <c r="J11" s="255"/>
      <c r="K11" s="255"/>
      <c r="L11" s="255"/>
      <c r="M11" s="255"/>
      <c r="N11" s="255"/>
      <c r="P11" s="252" t="s">
        <v>6</v>
      </c>
      <c r="Q11" s="252"/>
      <c r="R11" s="252"/>
      <c r="S11" s="252"/>
      <c r="T11" s="252"/>
      <c r="U11" s="252"/>
      <c r="V11" s="252"/>
      <c r="W11" s="254"/>
      <c r="X11" s="254"/>
      <c r="Y11" s="254"/>
      <c r="Z11" s="254"/>
      <c r="AA11" s="254"/>
      <c r="AB11" s="254"/>
      <c r="AC11" s="254"/>
      <c r="AD11" s="33"/>
    </row>
    <row r="12" spans="1:30" ht="14.1" customHeight="1" x14ac:dyDescent="0.25">
      <c r="A12" s="28"/>
      <c r="C12" s="250" t="s">
        <v>7</v>
      </c>
      <c r="D12" s="250"/>
      <c r="E12" s="250"/>
      <c r="F12" s="250"/>
      <c r="G12" s="221"/>
      <c r="H12" s="221"/>
      <c r="I12" s="221"/>
      <c r="J12" s="221"/>
      <c r="K12" s="221"/>
      <c r="L12" s="221"/>
      <c r="M12" s="221"/>
      <c r="N12" s="221"/>
      <c r="P12" s="252" t="s">
        <v>8</v>
      </c>
      <c r="Q12" s="252"/>
      <c r="R12" s="252"/>
      <c r="S12" s="252"/>
      <c r="T12" s="252"/>
      <c r="U12" s="252"/>
      <c r="V12" s="255"/>
      <c r="W12" s="255"/>
      <c r="X12" s="255"/>
      <c r="Y12" s="255"/>
      <c r="Z12" s="255"/>
      <c r="AA12" s="255"/>
      <c r="AB12" s="255"/>
      <c r="AC12" s="255"/>
      <c r="AD12" s="33"/>
    </row>
    <row r="13" spans="1:30" ht="14.1" customHeight="1" x14ac:dyDescent="0.25">
      <c r="A13" s="28"/>
      <c r="C13" s="61" t="s">
        <v>193</v>
      </c>
      <c r="D13" s="61"/>
      <c r="E13" s="61"/>
      <c r="F13" s="61"/>
      <c r="G13" s="251"/>
      <c r="H13" s="251"/>
      <c r="I13" s="251"/>
      <c r="J13" s="251"/>
      <c r="K13" s="251"/>
      <c r="L13" s="251"/>
      <c r="M13" s="251"/>
      <c r="N13" s="251"/>
      <c r="P13" s="155" t="s">
        <v>195</v>
      </c>
      <c r="Q13" s="155"/>
      <c r="R13" s="155"/>
      <c r="S13" s="155"/>
      <c r="T13" s="155"/>
      <c r="U13" s="155"/>
      <c r="V13" s="256"/>
      <c r="W13" s="256"/>
      <c r="X13" s="256"/>
      <c r="Y13" s="256"/>
      <c r="Z13" s="256"/>
      <c r="AA13" s="256"/>
      <c r="AB13" s="256"/>
      <c r="AC13" s="256"/>
      <c r="AD13" s="33"/>
    </row>
    <row r="14" spans="1:30" ht="14.1" customHeight="1" x14ac:dyDescent="0.25">
      <c r="A14" s="28"/>
      <c r="C14" s="250" t="s">
        <v>9</v>
      </c>
      <c r="D14" s="250"/>
      <c r="E14" s="250"/>
      <c r="F14" s="250"/>
      <c r="G14" s="251"/>
      <c r="H14" s="251"/>
      <c r="I14" s="251"/>
      <c r="J14" s="251"/>
      <c r="K14" s="251"/>
      <c r="L14" s="251"/>
      <c r="M14" s="251"/>
      <c r="N14" s="251"/>
      <c r="O14" s="34"/>
      <c r="P14" s="252" t="s">
        <v>196</v>
      </c>
      <c r="Q14" s="252"/>
      <c r="R14" s="252"/>
      <c r="S14" s="252"/>
      <c r="T14" s="252"/>
      <c r="U14" s="252"/>
      <c r="V14" s="253"/>
      <c r="W14" s="253"/>
      <c r="X14" s="253"/>
      <c r="Y14" s="253"/>
      <c r="Z14" s="253"/>
      <c r="AA14" s="253"/>
      <c r="AB14" s="253"/>
      <c r="AC14" s="253"/>
      <c r="AD14" s="10"/>
    </row>
    <row r="15" spans="1:30" ht="5.45" customHeight="1" thickBot="1" x14ac:dyDescent="0.3">
      <c r="A15" s="28"/>
      <c r="C15" s="35"/>
      <c r="E15" s="35"/>
      <c r="F15" s="35"/>
      <c r="G15" s="35"/>
      <c r="H15" s="36"/>
      <c r="I15" s="36"/>
      <c r="J15" s="36"/>
      <c r="K15" s="36"/>
      <c r="L15" s="32"/>
      <c r="M15" s="32"/>
      <c r="N15" s="32"/>
      <c r="O15" s="34"/>
      <c r="P15" s="34"/>
      <c r="Q15" s="34"/>
      <c r="S15" s="35"/>
      <c r="T15" s="35"/>
      <c r="U15" s="35"/>
      <c r="V15" s="35"/>
      <c r="W15" s="35"/>
      <c r="X15" s="35"/>
      <c r="Y15" s="37"/>
      <c r="Z15" s="37"/>
      <c r="AA15" s="37"/>
      <c r="AB15" s="37"/>
      <c r="AC15" s="38"/>
      <c r="AD15" s="10"/>
    </row>
    <row r="16" spans="1:30" x14ac:dyDescent="0.25">
      <c r="A16" s="192" t="s">
        <v>10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4"/>
    </row>
    <row r="17" spans="1:30" ht="26.25" customHeight="1" x14ac:dyDescent="0.25">
      <c r="A17" s="28"/>
      <c r="C17" s="224" t="s">
        <v>11</v>
      </c>
      <c r="D17" s="224"/>
      <c r="E17" s="224"/>
      <c r="F17" s="224"/>
      <c r="G17" s="224"/>
      <c r="H17" s="224"/>
      <c r="I17" s="224"/>
      <c r="J17" s="224"/>
      <c r="K17" s="224"/>
      <c r="L17" s="39"/>
      <c r="M17" s="224" t="s">
        <v>12</v>
      </c>
      <c r="N17" s="224"/>
      <c r="O17" s="224"/>
      <c r="P17" s="224"/>
      <c r="R17" s="225" t="s">
        <v>13</v>
      </c>
      <c r="S17" s="225"/>
      <c r="T17" s="225"/>
      <c r="U17" s="225"/>
      <c r="V17" s="225"/>
      <c r="W17" s="225"/>
      <c r="X17" s="225"/>
      <c r="Y17" s="225"/>
      <c r="Z17" s="225"/>
      <c r="AC17" s="226" t="s">
        <v>14</v>
      </c>
      <c r="AD17" s="227"/>
    </row>
    <row r="18" spans="1:30" ht="14.1" customHeight="1" x14ac:dyDescent="0.25">
      <c r="A18" s="40"/>
      <c r="B18" s="41">
        <v>1</v>
      </c>
      <c r="C18" s="228"/>
      <c r="D18" s="228"/>
      <c r="E18" s="228"/>
      <c r="F18" s="228"/>
      <c r="G18" s="228"/>
      <c r="H18" s="228"/>
      <c r="I18" s="228"/>
      <c r="J18" s="228"/>
      <c r="K18" s="228"/>
      <c r="L18" s="42"/>
      <c r="M18" s="229"/>
      <c r="N18" s="229"/>
      <c r="O18" s="229"/>
      <c r="P18" s="229"/>
      <c r="Q18" s="43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42"/>
      <c r="AC18" s="233"/>
      <c r="AD18" s="234"/>
    </row>
    <row r="19" spans="1:30" ht="14.1" customHeight="1" x14ac:dyDescent="0.25">
      <c r="A19" s="40"/>
      <c r="B19" s="41">
        <v>2</v>
      </c>
      <c r="C19" s="228"/>
      <c r="D19" s="228"/>
      <c r="E19" s="228"/>
      <c r="F19" s="228"/>
      <c r="G19" s="228"/>
      <c r="H19" s="228"/>
      <c r="I19" s="228"/>
      <c r="J19" s="228"/>
      <c r="K19" s="228"/>
      <c r="L19" s="42"/>
      <c r="M19" s="229"/>
      <c r="N19" s="229"/>
      <c r="O19" s="229"/>
      <c r="P19" s="229"/>
      <c r="Q19" s="43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42"/>
      <c r="AC19" s="231"/>
      <c r="AD19" s="232"/>
    </row>
    <row r="20" spans="1:30" ht="14.1" customHeight="1" x14ac:dyDescent="0.25">
      <c r="A20" s="40"/>
      <c r="B20" s="41">
        <v>3</v>
      </c>
      <c r="C20" s="228"/>
      <c r="D20" s="228"/>
      <c r="E20" s="228"/>
      <c r="F20" s="228"/>
      <c r="G20" s="228"/>
      <c r="H20" s="228"/>
      <c r="I20" s="228"/>
      <c r="J20" s="228"/>
      <c r="K20" s="228"/>
      <c r="L20" s="42"/>
      <c r="M20" s="229"/>
      <c r="N20" s="229"/>
      <c r="O20" s="229"/>
      <c r="P20" s="229"/>
      <c r="Q20" s="43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42"/>
      <c r="AC20" s="231"/>
      <c r="AD20" s="232"/>
    </row>
    <row r="21" spans="1:30" ht="14.1" customHeight="1" x14ac:dyDescent="0.25">
      <c r="A21" s="40"/>
      <c r="B21" s="44">
        <v>4</v>
      </c>
      <c r="C21" s="228"/>
      <c r="D21" s="228"/>
      <c r="E21" s="228"/>
      <c r="F21" s="228"/>
      <c r="G21" s="228"/>
      <c r="H21" s="228"/>
      <c r="I21" s="228"/>
      <c r="J21" s="228"/>
      <c r="K21" s="228"/>
      <c r="L21" s="42"/>
      <c r="M21" s="229"/>
      <c r="N21" s="229"/>
      <c r="O21" s="229"/>
      <c r="P21" s="229"/>
      <c r="Q21" s="43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42"/>
      <c r="AC21" s="231"/>
      <c r="AD21" s="232"/>
    </row>
    <row r="22" spans="1:30" ht="5.45" customHeight="1" thickBot="1" x14ac:dyDescent="0.3">
      <c r="A22" s="45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8"/>
      <c r="U22" s="48"/>
      <c r="V22" s="49"/>
      <c r="W22" s="49"/>
      <c r="X22" s="49"/>
      <c r="Y22" s="49"/>
      <c r="Z22" s="49"/>
      <c r="AA22" s="46"/>
      <c r="AB22" s="46"/>
      <c r="AC22" s="48"/>
      <c r="AD22" s="50"/>
    </row>
    <row r="23" spans="1:30" ht="15" customHeight="1" x14ac:dyDescent="0.25">
      <c r="A23" s="192" t="s">
        <v>15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4"/>
    </row>
    <row r="24" spans="1:30" ht="6" customHeight="1" x14ac:dyDescent="0.25">
      <c r="A24" s="28"/>
      <c r="C24" s="51"/>
      <c r="D24" s="51"/>
      <c r="E24" s="51"/>
      <c r="F24" s="51"/>
      <c r="G24" s="51"/>
      <c r="H24" s="52"/>
      <c r="I24" s="52"/>
      <c r="J24" s="53"/>
      <c r="K24" s="53"/>
      <c r="L24" s="53"/>
      <c r="M24" s="53"/>
      <c r="N24" s="53"/>
      <c r="O24" s="53"/>
      <c r="X24" s="54"/>
      <c r="Y24" s="54"/>
      <c r="Z24" s="54"/>
      <c r="AA24" s="54"/>
      <c r="AB24" s="54"/>
      <c r="AC24" s="54"/>
      <c r="AD24" s="10"/>
    </row>
    <row r="25" spans="1:30" ht="14.1" customHeight="1" x14ac:dyDescent="0.25">
      <c r="A25" s="28"/>
      <c r="C25" s="168" t="s">
        <v>16</v>
      </c>
      <c r="D25" s="168"/>
      <c r="E25" s="168"/>
      <c r="F25" s="168"/>
      <c r="G25" s="189"/>
      <c r="H25" s="189"/>
      <c r="I25" s="189"/>
      <c r="J25" s="189"/>
      <c r="K25" s="189"/>
      <c r="L25" s="189"/>
      <c r="M25" s="189"/>
      <c r="N25" s="189"/>
      <c r="P25" s="168" t="s">
        <v>17</v>
      </c>
      <c r="Q25" s="168"/>
      <c r="R25" s="168"/>
      <c r="S25" s="168"/>
      <c r="T25" s="168"/>
      <c r="U25" s="189"/>
      <c r="V25" s="189"/>
      <c r="W25" s="189"/>
      <c r="X25" s="189"/>
      <c r="Y25" s="189"/>
      <c r="Z25" s="189"/>
      <c r="AA25" s="189"/>
      <c r="AB25" s="189"/>
      <c r="AC25" s="189"/>
      <c r="AD25" s="10"/>
    </row>
    <row r="26" spans="1:30" ht="14.1" customHeight="1" x14ac:dyDescent="0.25">
      <c r="A26" s="28"/>
      <c r="C26" s="168" t="s">
        <v>18</v>
      </c>
      <c r="D26" s="168"/>
      <c r="E26" s="168"/>
      <c r="F26" s="168"/>
      <c r="G26" s="222"/>
      <c r="H26" s="222"/>
      <c r="I26" s="222"/>
      <c r="J26" s="222"/>
      <c r="K26" s="222"/>
      <c r="L26" s="222"/>
      <c r="M26" s="222"/>
      <c r="N26" s="222"/>
      <c r="P26" s="168" t="s">
        <v>19</v>
      </c>
      <c r="Q26" s="168"/>
      <c r="R26" s="168"/>
      <c r="S26" s="168"/>
      <c r="T26" s="168"/>
      <c r="U26" s="222"/>
      <c r="V26" s="222"/>
      <c r="W26" s="222"/>
      <c r="X26" s="222"/>
      <c r="Y26" s="222"/>
      <c r="Z26" s="222"/>
      <c r="AA26" s="222"/>
      <c r="AB26" s="222"/>
      <c r="AC26" s="222"/>
      <c r="AD26" s="10"/>
    </row>
    <row r="27" spans="1:30" ht="14.1" customHeight="1" x14ac:dyDescent="0.25">
      <c r="A27" s="28"/>
      <c r="C27" s="168" t="s">
        <v>20</v>
      </c>
      <c r="D27" s="168"/>
      <c r="E27" s="168"/>
      <c r="F27" s="168"/>
      <c r="G27" s="223"/>
      <c r="H27" s="223"/>
      <c r="I27" s="223"/>
      <c r="J27" s="223"/>
      <c r="K27" s="223"/>
      <c r="L27" s="223"/>
      <c r="M27" s="223"/>
      <c r="N27" s="223"/>
      <c r="P27" s="168" t="s">
        <v>21</v>
      </c>
      <c r="Q27" s="168"/>
      <c r="R27" s="168"/>
      <c r="S27" s="168"/>
      <c r="T27" s="168"/>
      <c r="U27" s="222"/>
      <c r="V27" s="222"/>
      <c r="W27" s="222"/>
      <c r="X27" s="222"/>
      <c r="Y27" s="222"/>
      <c r="Z27" s="222"/>
      <c r="AA27" s="222"/>
      <c r="AB27" s="222"/>
      <c r="AC27" s="222"/>
      <c r="AD27" s="10"/>
    </row>
    <row r="28" spans="1:30" ht="6" customHeight="1" thickBot="1" x14ac:dyDescent="0.3">
      <c r="A28" s="28"/>
      <c r="D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5"/>
      <c r="U28" s="55"/>
      <c r="X28" s="54"/>
      <c r="Y28" s="54"/>
      <c r="Z28" s="54"/>
      <c r="AA28" s="54"/>
      <c r="AB28" s="54"/>
      <c r="AC28" s="54"/>
      <c r="AD28" s="10"/>
    </row>
    <row r="29" spans="1:30" ht="15" customHeight="1" x14ac:dyDescent="0.25">
      <c r="A29" s="192" t="s">
        <v>22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4"/>
    </row>
    <row r="30" spans="1:30" ht="6" customHeight="1" x14ac:dyDescent="0.25">
      <c r="A30" s="28"/>
      <c r="E30" s="15"/>
      <c r="F30" s="15"/>
      <c r="AD30" s="10"/>
    </row>
    <row r="31" spans="1:30" ht="15" customHeight="1" x14ac:dyDescent="0.25">
      <c r="A31" s="28"/>
      <c r="C31" s="168" t="s">
        <v>23</v>
      </c>
      <c r="D31" s="168"/>
      <c r="E31" s="168"/>
      <c r="F31" s="168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216" t="s">
        <v>24</v>
      </c>
      <c r="W31" s="216"/>
      <c r="X31" s="189"/>
      <c r="Y31" s="189"/>
      <c r="Z31" s="189"/>
      <c r="AA31" s="189"/>
      <c r="AB31" s="189"/>
      <c r="AC31" s="189"/>
      <c r="AD31" s="10"/>
    </row>
    <row r="32" spans="1:30" ht="3" customHeight="1" x14ac:dyDescent="0.25">
      <c r="A32" s="28"/>
      <c r="C32" s="43"/>
      <c r="E32" s="15"/>
      <c r="F32" s="15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W32" s="56"/>
      <c r="X32" s="53"/>
      <c r="Y32" s="53"/>
      <c r="Z32" s="53"/>
      <c r="AA32" s="53"/>
      <c r="AB32" s="53"/>
      <c r="AC32" s="53"/>
      <c r="AD32" s="10"/>
    </row>
    <row r="33" spans="1:32" ht="15.95" customHeight="1" x14ac:dyDescent="0.25">
      <c r="A33" s="28"/>
      <c r="C33" s="168" t="s">
        <v>25</v>
      </c>
      <c r="D33" s="168"/>
      <c r="E33" s="168"/>
      <c r="F33" s="171"/>
      <c r="G33" s="171"/>
      <c r="H33" s="171"/>
      <c r="I33" s="171"/>
      <c r="J33" s="171"/>
      <c r="K33" s="171"/>
      <c r="L33" s="214"/>
      <c r="M33" s="214"/>
      <c r="N33" s="214"/>
      <c r="O33" s="42"/>
      <c r="P33" s="42"/>
      <c r="Q33" s="42"/>
      <c r="R33" s="42"/>
      <c r="S33" s="42"/>
      <c r="T33" s="218" t="s">
        <v>26</v>
      </c>
      <c r="U33" s="218"/>
      <c r="V33" s="218"/>
      <c r="W33" s="218"/>
      <c r="X33" s="218"/>
      <c r="AD33" s="10"/>
    </row>
    <row r="34" spans="1:32" ht="3" customHeight="1" x14ac:dyDescent="0.25">
      <c r="A34" s="28"/>
      <c r="C34" s="43"/>
      <c r="E34" s="15"/>
      <c r="F34" s="53"/>
      <c r="G34" s="53"/>
      <c r="H34" s="53"/>
      <c r="I34" s="53"/>
      <c r="J34" s="53"/>
      <c r="K34" s="53"/>
      <c r="L34" s="57"/>
      <c r="M34" s="57"/>
      <c r="N34" s="57"/>
      <c r="O34" s="42"/>
      <c r="P34" s="42"/>
      <c r="Q34" s="42"/>
      <c r="R34" s="42"/>
      <c r="S34" s="42"/>
      <c r="T34" s="58"/>
      <c r="U34" s="59"/>
      <c r="V34" s="53"/>
      <c r="W34" s="53"/>
      <c r="X34" s="53"/>
      <c r="AD34" s="10"/>
    </row>
    <row r="35" spans="1:32" ht="15.95" customHeight="1" x14ac:dyDescent="0.25">
      <c r="A35" s="60"/>
      <c r="C35" s="168" t="s">
        <v>27</v>
      </c>
      <c r="D35" s="168"/>
      <c r="E35" s="168"/>
      <c r="F35" s="61"/>
      <c r="G35" s="61"/>
      <c r="H35" s="61"/>
      <c r="I35" s="61"/>
      <c r="J35" s="61"/>
      <c r="K35" s="61"/>
      <c r="L35" s="52"/>
      <c r="M35" s="52"/>
      <c r="N35" s="52"/>
      <c r="O35" s="52"/>
      <c r="P35" s="52"/>
      <c r="Q35" s="52"/>
      <c r="S35" s="62"/>
      <c r="T35" s="219"/>
      <c r="U35" s="219"/>
      <c r="V35" s="219"/>
      <c r="W35" s="219"/>
      <c r="X35" s="219"/>
      <c r="Y35" s="219"/>
      <c r="Z35" s="220"/>
      <c r="AA35" s="220"/>
      <c r="AB35" s="220"/>
      <c r="AC35" s="220"/>
      <c r="AD35" s="63"/>
      <c r="AE35" s="52"/>
      <c r="AF35" s="61"/>
    </row>
    <row r="36" spans="1:32" ht="5.25" customHeight="1" x14ac:dyDescent="0.25">
      <c r="A36" s="60"/>
      <c r="C36" s="44"/>
      <c r="D36" s="61"/>
      <c r="E36" s="61"/>
      <c r="F36" s="61"/>
      <c r="G36" s="61"/>
      <c r="H36" s="61"/>
      <c r="I36" s="61"/>
      <c r="J36" s="61"/>
      <c r="K36" s="61"/>
      <c r="L36" s="52"/>
      <c r="M36" s="52"/>
      <c r="N36" s="52"/>
      <c r="O36" s="52"/>
      <c r="P36" s="52"/>
      <c r="Q36" s="52"/>
      <c r="S36" s="62"/>
      <c r="T36" s="64"/>
      <c r="U36" s="65"/>
      <c r="V36" s="66"/>
      <c r="X36" s="53"/>
      <c r="Y36" s="53"/>
      <c r="Z36" s="67"/>
      <c r="AA36" s="67"/>
      <c r="AB36" s="52"/>
      <c r="AD36" s="63"/>
      <c r="AE36" s="52"/>
      <c r="AF36" s="61"/>
    </row>
    <row r="37" spans="1:32" ht="15" customHeight="1" x14ac:dyDescent="0.25">
      <c r="A37" s="60"/>
      <c r="C37" s="168" t="s">
        <v>28</v>
      </c>
      <c r="D37" s="168"/>
      <c r="E37" s="168"/>
      <c r="F37" s="168"/>
      <c r="G37" s="168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63"/>
      <c r="AE37" s="52"/>
      <c r="AF37" s="61"/>
    </row>
    <row r="38" spans="1:32" ht="5.45" customHeight="1" thickBot="1" x14ac:dyDescent="0.3">
      <c r="A38" s="28"/>
      <c r="E38" s="15"/>
      <c r="F38" s="15"/>
      <c r="AD38" s="10"/>
    </row>
    <row r="39" spans="1:32" ht="15" customHeight="1" x14ac:dyDescent="0.25">
      <c r="A39" s="192" t="s">
        <v>29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4"/>
    </row>
    <row r="40" spans="1:32" ht="17.25" customHeight="1" x14ac:dyDescent="0.25">
      <c r="A40" s="28"/>
      <c r="C40" s="43" t="s">
        <v>30</v>
      </c>
      <c r="E40" s="53"/>
      <c r="F40" s="52"/>
      <c r="G40" s="202"/>
      <c r="H40" s="202"/>
      <c r="I40" s="202"/>
      <c r="J40" s="202"/>
      <c r="K40" s="202"/>
      <c r="O40" s="216" t="s">
        <v>31</v>
      </c>
      <c r="P40" s="216"/>
      <c r="Q40" s="216"/>
      <c r="R40" s="216"/>
      <c r="S40" s="216"/>
      <c r="T40" s="216"/>
      <c r="U40" s="217"/>
      <c r="V40" s="217"/>
      <c r="W40" s="217"/>
      <c r="X40" s="217"/>
      <c r="Y40" s="217"/>
      <c r="AD40" s="10"/>
    </row>
    <row r="41" spans="1:32" ht="17.25" customHeight="1" x14ac:dyDescent="0.25">
      <c r="A41" s="28"/>
      <c r="C41" s="168" t="s">
        <v>32</v>
      </c>
      <c r="D41" s="168"/>
      <c r="E41" s="15"/>
      <c r="F41" s="53"/>
      <c r="G41" s="52"/>
      <c r="H41" s="52"/>
      <c r="I41" s="52"/>
      <c r="T41" s="43" t="s">
        <v>33</v>
      </c>
      <c r="W41" s="68"/>
      <c r="AA41" s="214"/>
      <c r="AB41" s="214"/>
      <c r="AC41" s="214"/>
      <c r="AD41" s="10"/>
    </row>
    <row r="42" spans="1:32" ht="3" customHeight="1" x14ac:dyDescent="0.25">
      <c r="A42" s="28"/>
      <c r="C42" s="44"/>
      <c r="E42" s="15"/>
      <c r="F42" s="53"/>
      <c r="G42" s="52"/>
      <c r="H42" s="52"/>
      <c r="I42" s="52"/>
      <c r="T42" s="43"/>
      <c r="W42" s="68"/>
      <c r="AA42" s="57"/>
      <c r="AB42" s="57"/>
      <c r="AC42" s="57"/>
      <c r="AD42" s="10"/>
    </row>
    <row r="43" spans="1:32" ht="15.75" customHeight="1" x14ac:dyDescent="0.25">
      <c r="A43" s="28"/>
      <c r="C43" s="168" t="s">
        <v>34</v>
      </c>
      <c r="D43" s="168"/>
      <c r="E43" s="168"/>
      <c r="F43" s="168"/>
      <c r="G43" s="168"/>
      <c r="H43" s="168"/>
      <c r="I43" s="215">
        <v>100000</v>
      </c>
      <c r="J43" s="215"/>
      <c r="K43" s="215"/>
      <c r="L43" s="215"/>
      <c r="U43" s="171" t="s">
        <v>35</v>
      </c>
      <c r="V43" s="171"/>
      <c r="W43" s="171"/>
      <c r="X43" s="171"/>
      <c r="Y43" s="171"/>
      <c r="Z43" s="171"/>
      <c r="AA43" s="174"/>
      <c r="AB43" s="174"/>
      <c r="AC43" s="174"/>
      <c r="AD43" s="10"/>
    </row>
    <row r="44" spans="1:32" ht="15.75" customHeight="1" x14ac:dyDescent="0.25">
      <c r="A44" s="28"/>
      <c r="C44" s="168" t="s">
        <v>36</v>
      </c>
      <c r="D44" s="168"/>
      <c r="E44" s="168"/>
      <c r="F44" s="168"/>
      <c r="G44" s="168"/>
      <c r="H44" s="168"/>
      <c r="I44" s="212"/>
      <c r="J44" s="212"/>
      <c r="K44" s="212"/>
      <c r="L44" s="212"/>
      <c r="U44" s="171" t="s">
        <v>37</v>
      </c>
      <c r="V44" s="171"/>
      <c r="W44" s="171"/>
      <c r="X44" s="171"/>
      <c r="Y44" s="171"/>
      <c r="Z44" s="171"/>
      <c r="AA44" s="207"/>
      <c r="AB44" s="207"/>
      <c r="AC44" s="207"/>
      <c r="AD44" s="10"/>
    </row>
    <row r="45" spans="1:32" ht="15.75" customHeight="1" x14ac:dyDescent="0.25">
      <c r="A45" s="28"/>
      <c r="C45" s="213" t="s">
        <v>38</v>
      </c>
      <c r="D45" s="213"/>
      <c r="E45" s="213"/>
      <c r="F45" s="213"/>
      <c r="G45" s="213"/>
      <c r="H45" s="213"/>
      <c r="I45" s="212"/>
      <c r="J45" s="212"/>
      <c r="K45" s="212"/>
      <c r="L45" s="212"/>
      <c r="U45" s="171" t="s">
        <v>191</v>
      </c>
      <c r="V45" s="171"/>
      <c r="W45" s="171"/>
      <c r="X45" s="171"/>
      <c r="Y45" s="171"/>
      <c r="Z45" s="171"/>
      <c r="AA45" s="207"/>
      <c r="AB45" s="207"/>
      <c r="AC45" s="207"/>
      <c r="AD45" s="10"/>
    </row>
    <row r="46" spans="1:32" ht="15.75" customHeight="1" x14ac:dyDescent="0.25">
      <c r="A46" s="69"/>
      <c r="B46"/>
      <c r="C46" s="168" t="s">
        <v>39</v>
      </c>
      <c r="D46" s="168"/>
      <c r="E46" s="168"/>
      <c r="F46" s="168"/>
      <c r="G46" s="168"/>
      <c r="H46" s="168"/>
      <c r="I46" s="210" t="e">
        <f>I43/I45</f>
        <v>#DIV/0!</v>
      </c>
      <c r="J46" s="210"/>
      <c r="K46" s="210"/>
      <c r="L46" s="210"/>
      <c r="N46" s="43" t="s">
        <v>40</v>
      </c>
      <c r="P46" s="211"/>
      <c r="Q46" s="211"/>
      <c r="R46" s="211"/>
      <c r="U46" s="171" t="s">
        <v>41</v>
      </c>
      <c r="V46" s="171"/>
      <c r="W46" s="171"/>
      <c r="X46" s="171"/>
      <c r="Y46" s="171"/>
      <c r="Z46" s="171"/>
      <c r="AA46" s="207"/>
      <c r="AB46" s="207"/>
      <c r="AC46" s="207"/>
      <c r="AD46" s="70"/>
    </row>
    <row r="47" spans="1:32" ht="15.75" customHeight="1" x14ac:dyDescent="0.25">
      <c r="A47" s="28"/>
      <c r="C47" s="168" t="s">
        <v>42</v>
      </c>
      <c r="D47" s="168"/>
      <c r="E47" s="168"/>
      <c r="F47" s="168"/>
      <c r="G47" s="168"/>
      <c r="H47" s="168"/>
      <c r="I47" s="168"/>
      <c r="J47" s="168"/>
      <c r="K47" s="197"/>
      <c r="L47" s="197"/>
      <c r="U47" s="171" t="s">
        <v>43</v>
      </c>
      <c r="V47" s="171"/>
      <c r="W47" s="171"/>
      <c r="X47" s="171"/>
      <c r="Y47" s="171"/>
      <c r="Z47" s="171"/>
      <c r="AA47" s="207"/>
      <c r="AB47" s="207"/>
      <c r="AC47" s="207"/>
      <c r="AD47" s="10"/>
    </row>
    <row r="48" spans="1:32" ht="15.75" customHeight="1" thickBot="1" x14ac:dyDescent="0.3">
      <c r="A48" s="28"/>
      <c r="C48" s="168"/>
      <c r="D48" s="168"/>
      <c r="E48" s="168"/>
      <c r="F48" s="168"/>
      <c r="G48" s="168"/>
      <c r="H48" s="168"/>
      <c r="I48" s="168"/>
      <c r="J48" s="168"/>
      <c r="K48" s="206"/>
      <c r="L48" s="206"/>
      <c r="U48" s="171" t="s">
        <v>192</v>
      </c>
      <c r="V48" s="171"/>
      <c r="W48" s="189"/>
      <c r="X48" s="189"/>
      <c r="Y48" s="189"/>
      <c r="AA48" s="207"/>
      <c r="AB48" s="207"/>
      <c r="AC48" s="207"/>
      <c r="AD48" s="10"/>
    </row>
    <row r="49" spans="1:32" ht="15.95" customHeight="1" x14ac:dyDescent="0.25">
      <c r="A49" s="28"/>
      <c r="B49" s="168" t="s">
        <v>44</v>
      </c>
      <c r="C49" s="168"/>
      <c r="D49" s="168"/>
      <c r="E49" s="168"/>
      <c r="F49" s="168"/>
      <c r="G49" s="43"/>
      <c r="H49" s="43"/>
      <c r="I49" s="43"/>
      <c r="J49" s="43"/>
      <c r="K49" s="208"/>
      <c r="L49" s="208"/>
      <c r="M49" s="43"/>
      <c r="P49" s="71" t="s">
        <v>45</v>
      </c>
      <c r="Q49" s="174"/>
      <c r="R49" s="174"/>
      <c r="S49" s="174"/>
      <c r="AA49" s="209">
        <f>SUM(AA43:AC48)</f>
        <v>0</v>
      </c>
      <c r="AB49" s="209"/>
      <c r="AC49" s="209"/>
      <c r="AD49" s="10"/>
    </row>
    <row r="50" spans="1:32" ht="3.75" customHeight="1" x14ac:dyDescent="0.25">
      <c r="A50" s="28"/>
      <c r="E50" s="62"/>
      <c r="F50" s="62"/>
      <c r="G50" s="65"/>
      <c r="H50" s="66"/>
      <c r="K50" s="66"/>
      <c r="M50" s="43"/>
      <c r="AD50" s="10"/>
      <c r="AF50" s="15"/>
    </row>
    <row r="51" spans="1:32" ht="15.95" customHeight="1" x14ac:dyDescent="0.25">
      <c r="A51" s="28"/>
      <c r="C51" s="168" t="s">
        <v>46</v>
      </c>
      <c r="D51" s="168"/>
      <c r="E51" s="168"/>
      <c r="F51" s="168"/>
      <c r="G51" s="168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0"/>
      <c r="AF51" s="15"/>
    </row>
    <row r="52" spans="1:32" ht="5.45" customHeight="1" thickBot="1" x14ac:dyDescent="0.3">
      <c r="A52" s="45"/>
      <c r="B52" s="46"/>
      <c r="C52" s="46"/>
      <c r="D52" s="46"/>
      <c r="E52" s="72"/>
      <c r="F52" s="72"/>
      <c r="G52" s="46"/>
      <c r="H52" s="46"/>
      <c r="I52" s="73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74"/>
    </row>
    <row r="53" spans="1:32" x14ac:dyDescent="0.25">
      <c r="A53" s="192" t="s">
        <v>47</v>
      </c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4"/>
    </row>
    <row r="54" spans="1:32" ht="5.45" customHeight="1" x14ac:dyDescent="0.25">
      <c r="A54" s="28"/>
      <c r="C54" s="75"/>
      <c r="D54" s="75"/>
      <c r="E54" s="75"/>
      <c r="F54" s="75"/>
      <c r="G54" s="75"/>
      <c r="I54" s="62"/>
      <c r="AD54" s="10"/>
    </row>
    <row r="55" spans="1:32" ht="14.1" customHeight="1" x14ac:dyDescent="0.25">
      <c r="A55" s="28"/>
      <c r="C55" s="168" t="s">
        <v>48</v>
      </c>
      <c r="D55" s="168"/>
      <c r="E55" s="168"/>
      <c r="F55" s="168"/>
      <c r="G55" s="168"/>
      <c r="I55" s="204"/>
      <c r="J55" s="204"/>
      <c r="K55" s="204"/>
      <c r="P55" s="168" t="s">
        <v>49</v>
      </c>
      <c r="Q55" s="168"/>
      <c r="R55" s="168"/>
      <c r="S55" s="168"/>
      <c r="T55" s="168"/>
      <c r="U55" s="168"/>
      <c r="V55" s="168"/>
      <c r="Y55" s="205">
        <v>1.4999999999999999E-2</v>
      </c>
      <c r="Z55" s="205"/>
      <c r="AA55" s="205"/>
      <c r="AD55" s="10"/>
    </row>
    <row r="56" spans="1:32" ht="14.1" customHeight="1" x14ac:dyDescent="0.25">
      <c r="A56" s="28"/>
      <c r="C56" s="44"/>
      <c r="D56" s="44"/>
      <c r="E56" s="44"/>
      <c r="F56" s="44"/>
      <c r="G56" s="44"/>
      <c r="I56" s="154"/>
      <c r="J56" s="154"/>
      <c r="K56" s="154"/>
      <c r="P56" s="44" t="s">
        <v>187</v>
      </c>
      <c r="Q56" s="44"/>
      <c r="R56" s="44"/>
      <c r="S56" s="44"/>
      <c r="T56" s="44"/>
      <c r="U56" s="44"/>
      <c r="V56" s="44"/>
      <c r="Y56" s="164"/>
      <c r="Z56" s="164"/>
      <c r="AA56" s="164"/>
      <c r="AD56" s="10"/>
    </row>
    <row r="57" spans="1:32" ht="14.1" customHeight="1" x14ac:dyDescent="0.25">
      <c r="A57" s="28"/>
      <c r="C57" s="44"/>
      <c r="D57" s="44"/>
      <c r="E57" s="44"/>
      <c r="F57" s="44"/>
      <c r="G57" s="44"/>
      <c r="I57" s="154"/>
      <c r="J57" s="154"/>
      <c r="K57" s="154"/>
      <c r="P57" s="44" t="s">
        <v>188</v>
      </c>
      <c r="Q57" s="44"/>
      <c r="R57" s="44"/>
      <c r="S57" s="44"/>
      <c r="T57" s="44"/>
      <c r="U57" s="44"/>
      <c r="V57" s="44"/>
      <c r="Y57" s="165"/>
      <c r="Z57" s="165"/>
      <c r="AA57" s="165"/>
      <c r="AD57" s="10"/>
    </row>
    <row r="58" spans="1:32" ht="10.5" customHeight="1" x14ac:dyDescent="0.25">
      <c r="A58" s="28"/>
      <c r="D58" s="17"/>
      <c r="F58" s="15"/>
      <c r="P58" s="166" t="s">
        <v>189</v>
      </c>
      <c r="Q58" s="166"/>
      <c r="R58" s="166"/>
      <c r="S58" s="166"/>
      <c r="T58" s="166"/>
      <c r="Y58" s="165">
        <f>SUM(Y55:AA57)</f>
        <v>1.4999999999999999E-2</v>
      </c>
      <c r="Z58" s="167"/>
      <c r="AA58" s="167"/>
      <c r="AD58" s="10"/>
    </row>
    <row r="59" spans="1:32" ht="10.5" customHeight="1" x14ac:dyDescent="0.25">
      <c r="A59" s="28"/>
      <c r="D59" s="17"/>
      <c r="F59" s="15"/>
      <c r="P59" s="43"/>
      <c r="Y59" s="153"/>
      <c r="Z59" s="153"/>
      <c r="AA59" s="153"/>
      <c r="AD59" s="10"/>
    </row>
    <row r="60" spans="1:32" ht="14.1" customHeight="1" x14ac:dyDescent="0.25">
      <c r="A60" s="28"/>
      <c r="C60" s="168" t="s">
        <v>50</v>
      </c>
      <c r="D60" s="168"/>
      <c r="E60" s="168"/>
      <c r="F60" s="168"/>
      <c r="G60" s="168"/>
      <c r="I60" s="197"/>
      <c r="J60" s="197"/>
      <c r="K60" s="197"/>
      <c r="P60" s="168" t="s">
        <v>51</v>
      </c>
      <c r="Q60" s="168"/>
      <c r="R60" s="168"/>
      <c r="S60" s="168"/>
      <c r="T60" s="168"/>
      <c r="U60" s="168"/>
      <c r="V60" s="168"/>
      <c r="Y60" s="202"/>
      <c r="Z60" s="202"/>
      <c r="AA60" s="202"/>
      <c r="AD60" s="10"/>
    </row>
    <row r="61" spans="1:32" ht="14.1" customHeight="1" x14ac:dyDescent="0.25">
      <c r="A61" s="28"/>
      <c r="C61" s="171" t="s">
        <v>52</v>
      </c>
      <c r="D61" s="171"/>
      <c r="E61" s="189"/>
      <c r="F61" s="189"/>
      <c r="G61" s="189"/>
      <c r="I61" s="190"/>
      <c r="J61" s="190"/>
      <c r="K61" s="190"/>
      <c r="P61" s="171" t="s">
        <v>52</v>
      </c>
      <c r="Q61" s="171"/>
      <c r="R61" s="176"/>
      <c r="S61" s="176"/>
      <c r="T61" s="176"/>
      <c r="U61" s="176"/>
      <c r="V61" s="176"/>
      <c r="Y61" s="203"/>
      <c r="Z61" s="203"/>
      <c r="AA61" s="203"/>
      <c r="AD61" s="10"/>
    </row>
    <row r="62" spans="1:32" ht="14.1" customHeight="1" x14ac:dyDescent="0.25">
      <c r="A62" s="28"/>
      <c r="C62" s="189"/>
      <c r="D62" s="189"/>
      <c r="E62" s="189"/>
      <c r="F62" s="189"/>
      <c r="G62" s="189"/>
      <c r="I62" s="190"/>
      <c r="J62" s="190"/>
      <c r="K62" s="190"/>
      <c r="P62" s="189"/>
      <c r="Q62" s="189"/>
      <c r="R62" s="189"/>
      <c r="S62" s="189"/>
      <c r="T62" s="189"/>
      <c r="U62" s="189"/>
      <c r="V62" s="189"/>
      <c r="Y62" s="197"/>
      <c r="Z62" s="197"/>
      <c r="AA62" s="197"/>
      <c r="AD62" s="10"/>
    </row>
    <row r="63" spans="1:32" ht="14.1" customHeight="1" x14ac:dyDescent="0.25">
      <c r="A63" s="28"/>
      <c r="C63" s="198" t="s">
        <v>53</v>
      </c>
      <c r="D63" s="198"/>
      <c r="E63" s="198"/>
      <c r="F63" s="198"/>
      <c r="G63" s="198"/>
      <c r="I63" s="199">
        <f>SUM(I60:K62)</f>
        <v>0</v>
      </c>
      <c r="J63" s="200"/>
      <c r="K63" s="201"/>
      <c r="P63" s="189"/>
      <c r="Q63" s="189"/>
      <c r="R63" s="189"/>
      <c r="S63" s="189"/>
      <c r="T63" s="189"/>
      <c r="U63" s="189"/>
      <c r="V63" s="189"/>
      <c r="Y63" s="190"/>
      <c r="Z63" s="190"/>
      <c r="AA63" s="190"/>
      <c r="AD63" s="10"/>
    </row>
    <row r="64" spans="1:32" ht="14.1" customHeight="1" x14ac:dyDescent="0.25">
      <c r="A64" s="28"/>
      <c r="D64" s="43"/>
      <c r="E64" s="15"/>
      <c r="F64" s="15"/>
      <c r="J64" s="76"/>
      <c r="K64" s="76"/>
      <c r="L64" s="76"/>
      <c r="P64" s="189"/>
      <c r="Q64" s="189"/>
      <c r="R64" s="189"/>
      <c r="S64" s="189"/>
      <c r="T64" s="189"/>
      <c r="U64" s="189"/>
      <c r="V64" s="189"/>
      <c r="Y64" s="190"/>
      <c r="Z64" s="190"/>
      <c r="AA64" s="190"/>
      <c r="AD64" s="10"/>
    </row>
    <row r="65" spans="1:33" ht="14.1" customHeight="1" x14ac:dyDescent="0.25">
      <c r="A65" s="28"/>
      <c r="D65" s="43"/>
      <c r="E65" s="15"/>
      <c r="F65" s="15"/>
      <c r="J65" s="76"/>
      <c r="K65" s="76"/>
      <c r="L65" s="76"/>
      <c r="P65" s="168" t="s">
        <v>54</v>
      </c>
      <c r="Q65" s="168"/>
      <c r="R65" s="168"/>
      <c r="S65" s="168"/>
      <c r="T65" s="168"/>
      <c r="U65" s="168"/>
      <c r="V65" s="168"/>
      <c r="W65" s="168"/>
      <c r="Y65" s="191">
        <f>SUM(Y61:AA64)</f>
        <v>0</v>
      </c>
      <c r="Z65" s="191"/>
      <c r="AA65" s="191"/>
      <c r="AD65" s="10"/>
    </row>
    <row r="66" spans="1:33" ht="5.45" customHeight="1" thickBot="1" x14ac:dyDescent="0.3">
      <c r="A66" s="45"/>
      <c r="B66" s="46"/>
      <c r="C66" s="46"/>
      <c r="D66" s="46"/>
      <c r="E66" s="72"/>
      <c r="F66" s="72"/>
      <c r="G66" s="46"/>
      <c r="H66" s="46"/>
      <c r="I66" s="46"/>
      <c r="J66" s="46"/>
      <c r="K66" s="46"/>
      <c r="L66" s="77"/>
      <c r="M66" s="77"/>
      <c r="N66" s="77"/>
      <c r="O66" s="77"/>
      <c r="P66" s="78"/>
      <c r="Q66" s="78"/>
      <c r="R66" s="46"/>
      <c r="S66" s="46"/>
      <c r="T66" s="46"/>
      <c r="U66" s="46"/>
      <c r="V66" s="46"/>
      <c r="W66" s="46"/>
      <c r="X66" s="46"/>
      <c r="Y66" s="46"/>
      <c r="Z66" s="46"/>
      <c r="AA66" s="79"/>
      <c r="AB66" s="79"/>
      <c r="AC66" s="79"/>
      <c r="AD66" s="74"/>
    </row>
    <row r="67" spans="1:33" ht="15" customHeight="1" x14ac:dyDescent="0.25">
      <c r="A67" s="192" t="s">
        <v>55</v>
      </c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4"/>
      <c r="AF67" s="158" t="s">
        <v>199</v>
      </c>
      <c r="AG67" s="159" t="s">
        <v>200</v>
      </c>
    </row>
    <row r="68" spans="1:33" ht="5.45" customHeight="1" x14ac:dyDescent="0.25">
      <c r="A68" s="28"/>
      <c r="C68" s="75"/>
      <c r="D68" s="75"/>
      <c r="E68" s="75"/>
      <c r="F68" s="75"/>
      <c r="G68" s="75"/>
      <c r="I68" s="62"/>
      <c r="AD68" s="10"/>
      <c r="AF68" s="160"/>
      <c r="AG68" s="161"/>
    </row>
    <row r="69" spans="1:33" ht="15" customHeight="1" x14ac:dyDescent="0.25">
      <c r="A69" s="28"/>
      <c r="C69" s="168" t="s">
        <v>56</v>
      </c>
      <c r="D69" s="168"/>
      <c r="E69" s="168"/>
      <c r="F69" s="168"/>
      <c r="G69" s="168"/>
      <c r="I69" s="62"/>
      <c r="K69" s="196"/>
      <c r="L69" s="196"/>
      <c r="M69" s="196"/>
      <c r="N69" s="15" t="s">
        <v>57</v>
      </c>
      <c r="V69" s="195" t="str">
        <f>IF(AF69=TRUE,1.5%,"")</f>
        <v/>
      </c>
      <c r="W69" s="195"/>
      <c r="X69" s="195"/>
      <c r="Y69" s="15" t="s">
        <v>57</v>
      </c>
      <c r="AD69" s="10"/>
      <c r="AF69" s="162" t="b">
        <v>0</v>
      </c>
      <c r="AG69" s="163" t="b">
        <v>0</v>
      </c>
    </row>
    <row r="70" spans="1:33" ht="5.25" customHeight="1" x14ac:dyDescent="0.25">
      <c r="A70" s="28"/>
      <c r="C70" s="43"/>
      <c r="I70" s="62"/>
      <c r="AD70" s="10"/>
    </row>
    <row r="71" spans="1:33" ht="14.1" customHeight="1" x14ac:dyDescent="0.25">
      <c r="A71" s="28"/>
      <c r="B71" s="168" t="s">
        <v>58</v>
      </c>
      <c r="C71" s="168"/>
      <c r="D71" s="168"/>
      <c r="E71" s="168"/>
      <c r="F71" s="168"/>
      <c r="G71" s="168"/>
      <c r="H71" s="168"/>
      <c r="I71" s="43"/>
      <c r="J71" s="43"/>
      <c r="K71" s="43"/>
      <c r="L71" s="43"/>
      <c r="M71" s="43"/>
      <c r="N71" s="43"/>
      <c r="O71" s="168" t="s">
        <v>59</v>
      </c>
      <c r="P71" s="168"/>
      <c r="Q71" s="168"/>
      <c r="R71" s="168"/>
      <c r="S71" s="168"/>
      <c r="T71" s="168"/>
      <c r="U71" s="168"/>
      <c r="V71" s="168"/>
      <c r="W71" s="168"/>
      <c r="X71" s="168"/>
      <c r="Y71" s="43"/>
      <c r="AD71" s="10"/>
    </row>
    <row r="72" spans="1:33" ht="14.1" customHeight="1" x14ac:dyDescent="0.25">
      <c r="A72" s="28"/>
      <c r="C72" s="187" t="s">
        <v>186</v>
      </c>
      <c r="D72" s="187"/>
      <c r="E72" s="187"/>
      <c r="F72" s="187"/>
      <c r="G72" s="187"/>
      <c r="H72" s="187"/>
      <c r="I72" s="53"/>
      <c r="J72" s="188">
        <f>IF(AF69=TRUE,(Y58*I43),0)</f>
        <v>0</v>
      </c>
      <c r="K72" s="188"/>
      <c r="L72" s="188"/>
      <c r="M72" s="80"/>
      <c r="N72" s="80"/>
      <c r="P72" s="176" t="s">
        <v>60</v>
      </c>
      <c r="Q72" s="176"/>
      <c r="R72" s="176"/>
      <c r="S72" s="176"/>
      <c r="T72" s="176"/>
      <c r="U72" s="176"/>
      <c r="V72" s="176"/>
      <c r="Y72" s="174"/>
      <c r="Z72" s="174"/>
      <c r="AA72" s="174"/>
      <c r="AD72" s="10"/>
    </row>
    <row r="73" spans="1:33" ht="14.1" customHeight="1" x14ac:dyDescent="0.25">
      <c r="A73" s="28"/>
      <c r="C73" s="173" t="s">
        <v>61</v>
      </c>
      <c r="D73" s="173"/>
      <c r="E73" s="173"/>
      <c r="F73" s="173"/>
      <c r="G73" s="173"/>
      <c r="H73" s="173"/>
      <c r="J73" s="183"/>
      <c r="K73" s="183"/>
      <c r="L73" s="183"/>
      <c r="P73" s="176" t="s">
        <v>62</v>
      </c>
      <c r="Q73" s="176"/>
      <c r="R73" s="176"/>
      <c r="S73" s="176"/>
      <c r="T73" s="176"/>
      <c r="U73" s="176"/>
      <c r="V73" s="176"/>
      <c r="W73" s="52"/>
      <c r="Y73" s="174"/>
      <c r="Z73" s="174"/>
      <c r="AA73" s="174"/>
      <c r="AD73" s="10"/>
    </row>
    <row r="74" spans="1:33" ht="14.1" customHeight="1" x14ac:dyDescent="0.25">
      <c r="A74" s="28"/>
      <c r="C74" s="156" t="s">
        <v>198</v>
      </c>
      <c r="D74" s="156"/>
      <c r="E74" s="156"/>
      <c r="F74" s="156"/>
      <c r="G74" s="156"/>
      <c r="H74" s="156"/>
      <c r="J74" s="186">
        <f>IF(AG69=TRUE,(I43*K69),0)</f>
        <v>0</v>
      </c>
      <c r="K74" s="186"/>
      <c r="L74" s="186"/>
      <c r="P74" s="53"/>
      <c r="Q74" s="53"/>
      <c r="R74" s="53"/>
      <c r="S74" s="53"/>
      <c r="T74" s="53"/>
      <c r="U74" s="53"/>
      <c r="V74" s="53"/>
      <c r="W74" s="52"/>
      <c r="Y74" s="157"/>
      <c r="Z74" s="157"/>
      <c r="AA74" s="157"/>
      <c r="AD74" s="10"/>
    </row>
    <row r="75" spans="1:33" ht="6.75" customHeight="1" x14ac:dyDescent="0.25">
      <c r="A75" s="28"/>
      <c r="C75" s="184"/>
      <c r="D75" s="184"/>
      <c r="E75" s="184"/>
      <c r="F75" s="184"/>
      <c r="G75" s="184"/>
      <c r="H75" s="184"/>
      <c r="J75" s="185"/>
      <c r="K75" s="185"/>
      <c r="L75" s="185"/>
      <c r="M75" s="81"/>
      <c r="N75" s="81"/>
      <c r="P75" s="184"/>
      <c r="Q75" s="184"/>
      <c r="R75" s="184"/>
      <c r="S75" s="184"/>
      <c r="T75" s="184"/>
      <c r="U75" s="184"/>
      <c r="V75" s="184"/>
      <c r="W75" s="52"/>
      <c r="Y75" s="175"/>
      <c r="Z75" s="175"/>
      <c r="AA75" s="175"/>
      <c r="AD75" s="10"/>
    </row>
    <row r="76" spans="1:33" ht="14.1" customHeight="1" x14ac:dyDescent="0.25">
      <c r="A76" s="28"/>
      <c r="B76" s="168" t="s">
        <v>63</v>
      </c>
      <c r="C76" s="168"/>
      <c r="D76" s="168"/>
      <c r="E76" s="168"/>
      <c r="F76" s="168"/>
      <c r="G76" s="168"/>
      <c r="H76" s="168"/>
      <c r="I76" s="168"/>
      <c r="J76" s="168"/>
      <c r="K76" s="43"/>
      <c r="L76" s="43"/>
      <c r="M76" s="81"/>
      <c r="N76" s="81"/>
      <c r="O76" s="168" t="s">
        <v>64</v>
      </c>
      <c r="P76" s="168"/>
      <c r="Q76" s="168"/>
      <c r="R76" s="168"/>
      <c r="S76" s="43"/>
      <c r="T76" s="43"/>
      <c r="U76" s="43"/>
      <c r="V76" s="43"/>
      <c r="W76" s="43"/>
      <c r="X76" s="43"/>
      <c r="Y76" s="43"/>
      <c r="Z76" s="43"/>
      <c r="AA76" s="43"/>
      <c r="AD76" s="10"/>
    </row>
    <row r="77" spans="1:33" ht="14.1" customHeight="1" x14ac:dyDescent="0.25">
      <c r="A77" s="28"/>
      <c r="C77" s="176" t="s">
        <v>65</v>
      </c>
      <c r="D77" s="176"/>
      <c r="E77" s="176"/>
      <c r="F77" s="176"/>
      <c r="G77" s="176"/>
      <c r="H77" s="176"/>
      <c r="J77" s="182"/>
      <c r="K77" s="182"/>
      <c r="L77" s="182"/>
      <c r="M77" s="81"/>
      <c r="N77" s="81"/>
      <c r="P77" s="176" t="s">
        <v>66</v>
      </c>
      <c r="Q77" s="176"/>
      <c r="R77" s="176"/>
      <c r="S77" s="176"/>
      <c r="T77" s="176"/>
      <c r="U77" s="176"/>
      <c r="V77" s="176"/>
      <c r="W77" s="176"/>
      <c r="X77" s="176"/>
      <c r="Y77" s="43"/>
      <c r="Z77" s="174"/>
      <c r="AA77" s="174"/>
      <c r="AB77" s="174"/>
      <c r="AD77" s="10"/>
    </row>
    <row r="78" spans="1:33" ht="14.1" customHeight="1" x14ac:dyDescent="0.25">
      <c r="A78" s="28"/>
      <c r="C78" s="173" t="s">
        <v>67</v>
      </c>
      <c r="D78" s="173"/>
      <c r="E78" s="173"/>
      <c r="F78" s="173"/>
      <c r="G78" s="173"/>
      <c r="H78" s="173"/>
      <c r="J78" s="177"/>
      <c r="K78" s="177"/>
      <c r="L78" s="177"/>
      <c r="M78" s="81"/>
      <c r="N78" s="81"/>
      <c r="P78" s="176" t="s">
        <v>68</v>
      </c>
      <c r="Q78" s="176"/>
      <c r="R78" s="176"/>
      <c r="S78" s="176"/>
      <c r="T78" s="176"/>
      <c r="U78" s="176"/>
      <c r="V78" s="176"/>
      <c r="W78" s="176"/>
      <c r="X78" s="176"/>
      <c r="Y78" s="81"/>
      <c r="Z78" s="174"/>
      <c r="AA78" s="174"/>
      <c r="AB78" s="174"/>
      <c r="AD78" s="10"/>
    </row>
    <row r="79" spans="1:33" ht="14.1" customHeight="1" x14ac:dyDescent="0.25">
      <c r="A79" s="28"/>
      <c r="C79" s="173" t="s">
        <v>190</v>
      </c>
      <c r="D79" s="173"/>
      <c r="E79" s="173"/>
      <c r="F79" s="173"/>
      <c r="G79" s="173"/>
      <c r="H79" s="173"/>
      <c r="J79" s="177"/>
      <c r="K79" s="177"/>
      <c r="L79" s="177"/>
      <c r="M79" s="81"/>
      <c r="N79" s="81"/>
      <c r="W79" s="52"/>
      <c r="Y79" s="81"/>
      <c r="Z79" s="81"/>
      <c r="AA79" s="81"/>
      <c r="AD79" s="10"/>
    </row>
    <row r="80" spans="1:33" ht="14.1" customHeight="1" x14ac:dyDescent="0.25">
      <c r="A80" s="28"/>
      <c r="C80" s="173" t="s">
        <v>69</v>
      </c>
      <c r="D80" s="173"/>
      <c r="E80" s="173"/>
      <c r="F80" s="173"/>
      <c r="G80" s="173"/>
      <c r="H80" s="173"/>
      <c r="J80" s="177"/>
      <c r="K80" s="177"/>
      <c r="L80" s="177"/>
      <c r="M80" s="81"/>
      <c r="N80" s="81"/>
      <c r="P80" s="168"/>
      <c r="Q80" s="168"/>
      <c r="R80" s="168"/>
      <c r="S80" s="168"/>
      <c r="T80" s="168"/>
      <c r="U80" s="168"/>
      <c r="V80" s="43"/>
      <c r="W80" s="43"/>
      <c r="X80" s="43"/>
      <c r="Y80" s="43"/>
      <c r="Z80" s="180"/>
      <c r="AA80" s="180"/>
      <c r="AB80" s="180"/>
      <c r="AD80" s="10"/>
    </row>
    <row r="81" spans="1:30" ht="7.5" customHeight="1" x14ac:dyDescent="0.25">
      <c r="A81" s="28"/>
      <c r="E81" s="15"/>
      <c r="F81" s="15"/>
      <c r="J81" s="181"/>
      <c r="K81" s="181"/>
      <c r="L81" s="181"/>
      <c r="M81" s="81"/>
      <c r="N81" s="81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D81" s="10"/>
    </row>
    <row r="82" spans="1:30" ht="14.1" customHeight="1" x14ac:dyDescent="0.25">
      <c r="A82" s="28"/>
      <c r="B82" s="168" t="s">
        <v>70</v>
      </c>
      <c r="C82" s="168"/>
      <c r="D82" s="168"/>
      <c r="E82" s="168"/>
      <c r="F82" s="168"/>
      <c r="G82" s="168"/>
      <c r="H82" s="168"/>
      <c r="I82" s="168"/>
      <c r="J82" s="43"/>
      <c r="K82" s="43"/>
      <c r="L82" s="81"/>
      <c r="M82" s="81"/>
      <c r="N82" s="81"/>
      <c r="P82" s="171"/>
      <c r="Q82" s="171"/>
      <c r="R82" s="171"/>
      <c r="S82" s="171"/>
      <c r="T82" s="171"/>
      <c r="U82" s="171"/>
      <c r="V82" s="171"/>
      <c r="W82" s="171"/>
      <c r="X82" s="171"/>
      <c r="Y82" s="82"/>
      <c r="Z82" s="175"/>
      <c r="AA82" s="175"/>
      <c r="AB82" s="175"/>
      <c r="AD82" s="10"/>
    </row>
    <row r="83" spans="1:30" x14ac:dyDescent="0.25">
      <c r="A83" s="28"/>
      <c r="C83" s="176" t="s">
        <v>71</v>
      </c>
      <c r="D83" s="176"/>
      <c r="E83" s="176"/>
      <c r="F83" s="176"/>
      <c r="G83" s="176"/>
      <c r="H83" s="176"/>
      <c r="I83" s="176"/>
      <c r="J83" s="62"/>
      <c r="K83" s="174"/>
      <c r="L83" s="174"/>
      <c r="M83" s="174"/>
      <c r="P83" s="171"/>
      <c r="Q83" s="171"/>
      <c r="R83" s="171"/>
      <c r="S83" s="171"/>
      <c r="T83" s="171"/>
      <c r="U83" s="171"/>
      <c r="V83" s="171"/>
      <c r="W83" s="171"/>
      <c r="X83" s="171"/>
      <c r="Z83" s="175"/>
      <c r="AA83" s="175"/>
      <c r="AB83" s="175"/>
      <c r="AD83" s="10"/>
    </row>
    <row r="84" spans="1:30" x14ac:dyDescent="0.25">
      <c r="A84" s="28"/>
      <c r="C84" s="173" t="s">
        <v>72</v>
      </c>
      <c r="D84" s="173"/>
      <c r="E84" s="173"/>
      <c r="F84" s="173"/>
      <c r="G84" s="173"/>
      <c r="H84" s="173"/>
      <c r="I84" s="173"/>
      <c r="J84" s="62"/>
      <c r="K84" s="174"/>
      <c r="L84" s="174"/>
      <c r="M84" s="174"/>
      <c r="P84" s="53"/>
      <c r="Q84" s="53"/>
      <c r="R84" s="53"/>
      <c r="S84" s="53"/>
      <c r="T84" s="53"/>
      <c r="U84" s="53"/>
      <c r="V84" s="53"/>
      <c r="W84" s="53"/>
      <c r="Z84" s="52"/>
      <c r="AA84" s="52"/>
      <c r="AD84" s="10"/>
    </row>
    <row r="85" spans="1:30" x14ac:dyDescent="0.25">
      <c r="A85" s="28"/>
      <c r="C85" s="173" t="s">
        <v>73</v>
      </c>
      <c r="D85" s="173"/>
      <c r="E85" s="173"/>
      <c r="F85" s="173"/>
      <c r="G85" s="173"/>
      <c r="H85" s="173"/>
      <c r="I85" s="173"/>
      <c r="K85" s="174"/>
      <c r="L85" s="174"/>
      <c r="M85" s="174"/>
      <c r="O85" s="43"/>
      <c r="P85" s="43"/>
      <c r="Q85" s="43"/>
      <c r="R85" s="43"/>
      <c r="S85" s="53"/>
      <c r="T85" s="53"/>
      <c r="U85" s="53"/>
      <c r="V85" s="53"/>
      <c r="W85" s="53"/>
      <c r="AA85" s="54"/>
      <c r="AB85" s="54"/>
      <c r="AC85" s="54"/>
      <c r="AD85" s="10"/>
    </row>
    <row r="86" spans="1:30" ht="5.45" customHeight="1" thickBot="1" x14ac:dyDescent="0.3">
      <c r="A86" s="83"/>
      <c r="B86" s="84"/>
      <c r="C86" s="85"/>
      <c r="D86" s="85"/>
      <c r="E86" s="86"/>
      <c r="F86" s="86"/>
      <c r="G86" s="85"/>
      <c r="H86" s="85"/>
      <c r="I86" s="85"/>
      <c r="J86" s="84"/>
      <c r="K86" s="84"/>
      <c r="L86" s="87"/>
      <c r="M86" s="87"/>
      <c r="N86" s="84"/>
      <c r="O86" s="84"/>
      <c r="P86" s="84"/>
      <c r="Q86" s="84"/>
      <c r="R86" s="84"/>
      <c r="S86" s="84"/>
      <c r="T86" s="88"/>
      <c r="U86" s="88"/>
      <c r="V86" s="84"/>
      <c r="W86" s="89"/>
      <c r="X86" s="90"/>
      <c r="Y86" s="90"/>
      <c r="Z86" s="90"/>
      <c r="AA86" s="90"/>
      <c r="AB86" s="90"/>
      <c r="AC86" s="90"/>
      <c r="AD86" s="91"/>
    </row>
    <row r="87" spans="1:30" ht="15" customHeight="1" thickTop="1" x14ac:dyDescent="0.25">
      <c r="A87" s="21"/>
      <c r="B87" s="149"/>
      <c r="C87" s="149"/>
      <c r="D87" s="149"/>
      <c r="E87" s="149"/>
      <c r="F87" s="149"/>
      <c r="G87" s="149"/>
      <c r="H87" s="150"/>
      <c r="I87" s="150"/>
      <c r="J87" s="151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0"/>
    </row>
    <row r="88" spans="1:30" ht="5.45" customHeight="1" x14ac:dyDescent="0.25">
      <c r="A88" s="28"/>
      <c r="C88" s="51"/>
      <c r="D88" s="51"/>
      <c r="E88" s="51"/>
      <c r="F88" s="51"/>
      <c r="G88" s="51"/>
    </row>
    <row r="89" spans="1:30" ht="14.1" customHeight="1" x14ac:dyDescent="0.25">
      <c r="A89" s="92"/>
      <c r="B89" s="43"/>
      <c r="C89" s="43"/>
      <c r="D89" s="43"/>
      <c r="E89" s="43"/>
      <c r="F89" s="43"/>
      <c r="G89" s="172"/>
      <c r="H89" s="172"/>
      <c r="J89" s="43"/>
      <c r="K89" s="43"/>
      <c r="P89" s="172"/>
      <c r="Q89" s="172"/>
      <c r="R89" s="43"/>
      <c r="S89" s="43"/>
      <c r="T89" s="43"/>
      <c r="U89" s="43"/>
      <c r="V89" s="43"/>
      <c r="W89" s="43"/>
      <c r="Z89" s="93"/>
      <c r="AA89" s="93"/>
      <c r="AB89" s="178"/>
      <c r="AC89" s="178"/>
      <c r="AD89" s="43"/>
    </row>
    <row r="90" spans="1:30" ht="14.1" customHeight="1" x14ac:dyDescent="0.25">
      <c r="A90" s="92"/>
      <c r="B90" s="43"/>
      <c r="C90" s="94"/>
      <c r="D90" s="43"/>
      <c r="E90" s="43"/>
      <c r="F90" s="43"/>
      <c r="G90" s="172"/>
      <c r="H90" s="172"/>
      <c r="J90" s="43"/>
      <c r="K90" s="43"/>
      <c r="L90" s="43"/>
      <c r="M90" s="43"/>
      <c r="N90" s="179"/>
      <c r="O90" s="179"/>
      <c r="P90" s="179"/>
      <c r="Q90" s="179"/>
      <c r="R90" s="179"/>
      <c r="S90" s="43"/>
      <c r="U90" s="43"/>
      <c r="V90" s="43"/>
      <c r="X90" s="43"/>
      <c r="Y90" s="43"/>
      <c r="AD90" s="43"/>
    </row>
    <row r="91" spans="1:30" ht="14.1" customHeight="1" x14ac:dyDescent="0.25">
      <c r="A91" s="92"/>
      <c r="B91" s="43"/>
      <c r="C91" s="94"/>
      <c r="D91" s="43"/>
      <c r="E91" s="43"/>
      <c r="F91" s="43"/>
      <c r="G91" s="172"/>
      <c r="H91" s="172"/>
      <c r="J91" s="43"/>
      <c r="K91" s="43"/>
      <c r="L91" s="43"/>
      <c r="M91" s="43"/>
      <c r="N91" s="43"/>
      <c r="O91" s="43"/>
      <c r="P91" s="172"/>
      <c r="Q91" s="172"/>
      <c r="R91" s="43"/>
      <c r="T91" s="43"/>
      <c r="U91" s="43"/>
      <c r="V91" s="43"/>
      <c r="W91" s="43"/>
      <c r="X91" s="43"/>
      <c r="Z91" s="43"/>
      <c r="AA91" s="43"/>
      <c r="AB91" s="178"/>
      <c r="AC91" s="178"/>
      <c r="AD91" s="43"/>
    </row>
    <row r="92" spans="1:30" ht="14.1" customHeight="1" x14ac:dyDescent="0.25">
      <c r="A92" s="92"/>
      <c r="B92" s="43"/>
      <c r="C92" s="94"/>
      <c r="D92" s="43"/>
      <c r="E92" s="43"/>
      <c r="F92" s="43"/>
      <c r="G92" s="172"/>
      <c r="H92" s="172"/>
      <c r="J92" s="43"/>
      <c r="K92" s="43"/>
      <c r="L92" s="43"/>
      <c r="P92" s="172"/>
      <c r="Q92" s="172"/>
      <c r="R92" s="43"/>
      <c r="T92" s="43"/>
      <c r="U92" s="43"/>
      <c r="V92" s="43"/>
      <c r="W92" s="43"/>
      <c r="X92" s="43"/>
      <c r="Z92" s="43"/>
      <c r="AB92" s="178"/>
      <c r="AC92" s="178"/>
      <c r="AD92" s="43"/>
    </row>
    <row r="93" spans="1:30" ht="14.1" customHeight="1" x14ac:dyDescent="0.25">
      <c r="A93" s="92"/>
      <c r="B93" s="43"/>
      <c r="C93" s="94"/>
      <c r="F93" s="43"/>
      <c r="G93" s="172"/>
      <c r="H93" s="172"/>
      <c r="J93" s="43"/>
      <c r="K93" s="43"/>
      <c r="L93" s="43"/>
      <c r="M93" s="43"/>
      <c r="O93" s="43"/>
      <c r="P93" s="43"/>
      <c r="Q93" s="56"/>
      <c r="R93" s="43"/>
      <c r="S93" s="43"/>
      <c r="T93" s="43"/>
      <c r="U93" s="43"/>
      <c r="V93" s="43"/>
      <c r="W93" s="43"/>
      <c r="X93" s="43"/>
      <c r="AC93" s="56"/>
      <c r="AD93" s="43"/>
    </row>
    <row r="94" spans="1:30" ht="14.1" customHeight="1" x14ac:dyDescent="0.25">
      <c r="A94" s="92"/>
      <c r="B94" s="43"/>
      <c r="C94" s="43"/>
      <c r="F94" s="43"/>
      <c r="G94" s="120"/>
      <c r="H94" s="120"/>
      <c r="J94" s="43"/>
      <c r="K94" s="43"/>
      <c r="L94" s="43"/>
      <c r="M94" s="43"/>
      <c r="O94" s="43"/>
      <c r="P94" s="172"/>
      <c r="Q94" s="172"/>
      <c r="R94" s="43"/>
      <c r="S94" s="95"/>
      <c r="U94" s="43"/>
      <c r="V94" s="43"/>
      <c r="W94" s="43"/>
      <c r="X94" s="43"/>
      <c r="Z94" s="96"/>
      <c r="AC94" s="56"/>
      <c r="AD94" s="43"/>
    </row>
    <row r="95" spans="1:30" ht="14.1" customHeight="1" x14ac:dyDescent="0.25">
      <c r="A95" s="92"/>
      <c r="B95" s="43"/>
      <c r="C95" s="94"/>
      <c r="F95" s="43"/>
      <c r="G95" s="120"/>
      <c r="H95" s="120"/>
      <c r="J95" s="43"/>
      <c r="K95" s="43"/>
      <c r="L95" s="43"/>
      <c r="M95" s="43"/>
      <c r="O95" s="43"/>
      <c r="P95" s="172"/>
      <c r="Q95" s="172"/>
      <c r="R95" s="43"/>
      <c r="S95" s="95"/>
      <c r="T95" s="43"/>
      <c r="U95" s="43"/>
      <c r="V95" s="43"/>
      <c r="W95" s="43"/>
      <c r="X95" s="43"/>
      <c r="Z95" s="96"/>
      <c r="AC95" s="56"/>
      <c r="AD95" s="43"/>
    </row>
    <row r="96" spans="1:30" ht="14.1" customHeight="1" x14ac:dyDescent="0.25">
      <c r="A96" s="92"/>
      <c r="B96" s="43"/>
      <c r="C96" s="94"/>
      <c r="F96" s="43"/>
      <c r="G96" s="120"/>
      <c r="H96" s="120"/>
      <c r="I96" s="168"/>
      <c r="J96" s="168"/>
      <c r="K96" s="168"/>
      <c r="L96" s="168"/>
      <c r="M96" s="168"/>
      <c r="N96" s="168"/>
      <c r="O96" s="168"/>
      <c r="P96" s="168"/>
      <c r="Q96" s="168"/>
      <c r="R96" s="169"/>
      <c r="S96" s="170"/>
      <c r="U96" s="43"/>
      <c r="V96" s="43"/>
      <c r="W96" s="43"/>
      <c r="X96" s="43"/>
      <c r="Z96" s="96"/>
      <c r="AC96" s="56"/>
      <c r="AD96" s="43"/>
    </row>
    <row r="97" spans="1:30" ht="14.1" customHeight="1" x14ac:dyDescent="0.25">
      <c r="A97" s="92"/>
      <c r="B97" s="43"/>
      <c r="C97" s="94"/>
      <c r="D97" s="43"/>
      <c r="E97" s="43"/>
      <c r="F97" s="43"/>
      <c r="G97" s="120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169"/>
      <c r="V97" s="169"/>
      <c r="W97" s="169"/>
      <c r="X97" s="98"/>
      <c r="Z97" s="43"/>
      <c r="AB97" s="97"/>
      <c r="AC97" s="56"/>
      <c r="AD97" s="43"/>
    </row>
    <row r="98" spans="1:30" ht="5.45" customHeight="1" thickBot="1" x14ac:dyDescent="0.3">
      <c r="A98" s="45"/>
      <c r="E98" s="15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53"/>
      <c r="Q98" s="53"/>
      <c r="R98" s="53"/>
      <c r="S98" s="53"/>
      <c r="T98" s="55"/>
      <c r="U98" s="55"/>
      <c r="V98" s="55"/>
      <c r="W98" s="55"/>
      <c r="AD98" s="152"/>
    </row>
    <row r="99" spans="1:30" x14ac:dyDescent="0.25">
      <c r="AB99" s="235" t="s">
        <v>197</v>
      </c>
      <c r="AC99" s="235"/>
      <c r="AD99" s="235"/>
    </row>
    <row r="105" spans="1:30" x14ac:dyDescent="0.25">
      <c r="C105" s="43"/>
      <c r="AC105" s="109"/>
    </row>
    <row r="106" spans="1:30" x14ac:dyDescent="0.25">
      <c r="C106" s="43"/>
    </row>
    <row r="107" spans="1:30" x14ac:dyDescent="0.25">
      <c r="C107" s="43"/>
    </row>
    <row r="155" spans="1:1" x14ac:dyDescent="0.25">
      <c r="A155" s="109" t="s">
        <v>121</v>
      </c>
    </row>
    <row r="205" spans="1:1" x14ac:dyDescent="0.25">
      <c r="A205" s="15">
        <v>250</v>
      </c>
    </row>
    <row r="255" spans="1:1" x14ac:dyDescent="0.25">
      <c r="A255" s="15" t="s">
        <v>120</v>
      </c>
    </row>
  </sheetData>
  <sheetProtection algorithmName="SHA-512" hashValue="CuNQKGwNKb7RKevv7ywAydfW4QqXlFSLnx7NaMJWeVHW1v/Hx4pWwdu9EV6K06w+FzHE4s1Zn560nYTI/nZ29g==" saltValue="91jZ1uShmwmMXlh+UKuzww==" spinCount="100000" sheet="1" selectLockedCells="1"/>
  <mergeCells count="206">
    <mergeCell ref="AB99:AD99"/>
    <mergeCell ref="A1:AD1"/>
    <mergeCell ref="C3:T3"/>
    <mergeCell ref="B5:Q5"/>
    <mergeCell ref="R5:AD5"/>
    <mergeCell ref="F6:Q8"/>
    <mergeCell ref="S6:AD6"/>
    <mergeCell ref="S7:AD7"/>
    <mergeCell ref="S8:AD8"/>
    <mergeCell ref="C14:F14"/>
    <mergeCell ref="G14:N14"/>
    <mergeCell ref="P14:U14"/>
    <mergeCell ref="V14:AC14"/>
    <mergeCell ref="G13:N13"/>
    <mergeCell ref="W11:AC11"/>
    <mergeCell ref="V12:AC12"/>
    <mergeCell ref="V13:AC13"/>
    <mergeCell ref="C11:G11"/>
    <mergeCell ref="H11:N11"/>
    <mergeCell ref="P11:V11"/>
    <mergeCell ref="C12:F12"/>
    <mergeCell ref="G12:N12"/>
    <mergeCell ref="P12:U12"/>
    <mergeCell ref="A16:AD16"/>
    <mergeCell ref="C17:K17"/>
    <mergeCell ref="M17:P17"/>
    <mergeCell ref="R17:Z17"/>
    <mergeCell ref="AC17:AD17"/>
    <mergeCell ref="C20:K20"/>
    <mergeCell ref="M20:P20"/>
    <mergeCell ref="R20:AA20"/>
    <mergeCell ref="AC20:AD20"/>
    <mergeCell ref="C21:K21"/>
    <mergeCell ref="M21:P21"/>
    <mergeCell ref="R21:AA21"/>
    <mergeCell ref="AC21:AD21"/>
    <mergeCell ref="C18:K18"/>
    <mergeCell ref="M18:P18"/>
    <mergeCell ref="R18:AA18"/>
    <mergeCell ref="AC18:AD18"/>
    <mergeCell ref="C19:K19"/>
    <mergeCell ref="M19:P19"/>
    <mergeCell ref="R19:AA19"/>
    <mergeCell ref="AC19:AD19"/>
    <mergeCell ref="A23:AD23"/>
    <mergeCell ref="C25:F25"/>
    <mergeCell ref="G25:N25"/>
    <mergeCell ref="P25:T25"/>
    <mergeCell ref="U25:AC25"/>
    <mergeCell ref="C26:F26"/>
    <mergeCell ref="P26:T26"/>
    <mergeCell ref="U26:AC26"/>
    <mergeCell ref="C27:F27"/>
    <mergeCell ref="G26:N26"/>
    <mergeCell ref="P27:T27"/>
    <mergeCell ref="U27:AC27"/>
    <mergeCell ref="G27:N27"/>
    <mergeCell ref="A29:AD29"/>
    <mergeCell ref="C31:F31"/>
    <mergeCell ref="G31:U31"/>
    <mergeCell ref="V31:W31"/>
    <mergeCell ref="X31:AC31"/>
    <mergeCell ref="Z35:AC35"/>
    <mergeCell ref="C37:G37"/>
    <mergeCell ref="H37:AC37"/>
    <mergeCell ref="A39:AD39"/>
    <mergeCell ref="G40:K40"/>
    <mergeCell ref="O40:T40"/>
    <mergeCell ref="U40:Y40"/>
    <mergeCell ref="C33:E33"/>
    <mergeCell ref="F33:K33"/>
    <mergeCell ref="L33:N33"/>
    <mergeCell ref="T33:X33"/>
    <mergeCell ref="C35:E35"/>
    <mergeCell ref="T35:Y35"/>
    <mergeCell ref="C44:H44"/>
    <mergeCell ref="I44:L44"/>
    <mergeCell ref="U44:Z44"/>
    <mergeCell ref="AA44:AC44"/>
    <mergeCell ref="C45:H45"/>
    <mergeCell ref="I45:L45"/>
    <mergeCell ref="U45:Z45"/>
    <mergeCell ref="AA45:AC45"/>
    <mergeCell ref="C41:D41"/>
    <mergeCell ref="AA41:AC41"/>
    <mergeCell ref="C43:H43"/>
    <mergeCell ref="I43:L43"/>
    <mergeCell ref="U43:Z43"/>
    <mergeCell ref="AA43:AC43"/>
    <mergeCell ref="C46:H46"/>
    <mergeCell ref="I46:L46"/>
    <mergeCell ref="P46:R46"/>
    <mergeCell ref="U46:Z46"/>
    <mergeCell ref="AA46:AC46"/>
    <mergeCell ref="C47:J47"/>
    <mergeCell ref="K47:L47"/>
    <mergeCell ref="U47:Z47"/>
    <mergeCell ref="AA47:AC47"/>
    <mergeCell ref="C51:G51"/>
    <mergeCell ref="H51:AC51"/>
    <mergeCell ref="A53:AD53"/>
    <mergeCell ref="C55:G55"/>
    <mergeCell ref="I55:K55"/>
    <mergeCell ref="P55:V55"/>
    <mergeCell ref="Y55:AA55"/>
    <mergeCell ref="C48:J48"/>
    <mergeCell ref="K48:L48"/>
    <mergeCell ref="U48:V48"/>
    <mergeCell ref="W48:Y48"/>
    <mergeCell ref="AA48:AC48"/>
    <mergeCell ref="B49:F49"/>
    <mergeCell ref="K49:L49"/>
    <mergeCell ref="Q49:S49"/>
    <mergeCell ref="AA49:AC49"/>
    <mergeCell ref="C62:G62"/>
    <mergeCell ref="I62:K62"/>
    <mergeCell ref="P62:V62"/>
    <mergeCell ref="Y62:AA62"/>
    <mergeCell ref="C63:G63"/>
    <mergeCell ref="I63:K63"/>
    <mergeCell ref="P63:V63"/>
    <mergeCell ref="Y63:AA63"/>
    <mergeCell ref="C60:G60"/>
    <mergeCell ref="I60:K60"/>
    <mergeCell ref="P60:V60"/>
    <mergeCell ref="Y60:AA60"/>
    <mergeCell ref="C61:D61"/>
    <mergeCell ref="E61:G61"/>
    <mergeCell ref="I61:K61"/>
    <mergeCell ref="P61:Q61"/>
    <mergeCell ref="R61:V61"/>
    <mergeCell ref="Y61:AA61"/>
    <mergeCell ref="B71:H71"/>
    <mergeCell ref="O71:X71"/>
    <mergeCell ref="C72:H72"/>
    <mergeCell ref="J72:L72"/>
    <mergeCell ref="P72:V72"/>
    <mergeCell ref="Y72:AA72"/>
    <mergeCell ref="P64:V64"/>
    <mergeCell ref="Y64:AA64"/>
    <mergeCell ref="P65:W65"/>
    <mergeCell ref="Y65:AA65"/>
    <mergeCell ref="A67:AD67"/>
    <mergeCell ref="C69:G69"/>
    <mergeCell ref="V69:X69"/>
    <mergeCell ref="K69:M69"/>
    <mergeCell ref="B76:J76"/>
    <mergeCell ref="O76:R76"/>
    <mergeCell ref="C77:H77"/>
    <mergeCell ref="J77:L77"/>
    <mergeCell ref="P77:X77"/>
    <mergeCell ref="Z77:AB77"/>
    <mergeCell ref="C73:H73"/>
    <mergeCell ref="J73:L73"/>
    <mergeCell ref="P73:V73"/>
    <mergeCell ref="Y73:AA73"/>
    <mergeCell ref="C75:H75"/>
    <mergeCell ref="J75:L75"/>
    <mergeCell ref="P75:V75"/>
    <mergeCell ref="Y75:AA75"/>
    <mergeCell ref="J74:L74"/>
    <mergeCell ref="Z80:AB80"/>
    <mergeCell ref="J81:L81"/>
    <mergeCell ref="P81:AA81"/>
    <mergeCell ref="C78:H78"/>
    <mergeCell ref="J78:L78"/>
    <mergeCell ref="P78:X78"/>
    <mergeCell ref="Z78:AB78"/>
    <mergeCell ref="C79:H79"/>
    <mergeCell ref="J79:L79"/>
    <mergeCell ref="AB92:AC92"/>
    <mergeCell ref="G93:H93"/>
    <mergeCell ref="P94:Q94"/>
    <mergeCell ref="P95:Q95"/>
    <mergeCell ref="AB89:AC89"/>
    <mergeCell ref="G90:H90"/>
    <mergeCell ref="N90:R90"/>
    <mergeCell ref="G91:H91"/>
    <mergeCell ref="P91:Q91"/>
    <mergeCell ref="AB91:AC91"/>
    <mergeCell ref="G89:H89"/>
    <mergeCell ref="P89:Q89"/>
    <mergeCell ref="Y56:AA56"/>
    <mergeCell ref="Y57:AA57"/>
    <mergeCell ref="P58:T58"/>
    <mergeCell ref="Y58:AA58"/>
    <mergeCell ref="I96:Q96"/>
    <mergeCell ref="R96:S96"/>
    <mergeCell ref="F98:O98"/>
    <mergeCell ref="U97:W97"/>
    <mergeCell ref="G92:H92"/>
    <mergeCell ref="P92:Q92"/>
    <mergeCell ref="C84:I84"/>
    <mergeCell ref="K84:M84"/>
    <mergeCell ref="C85:I85"/>
    <mergeCell ref="K85:M85"/>
    <mergeCell ref="B82:I82"/>
    <mergeCell ref="P82:X82"/>
    <mergeCell ref="Z82:AB82"/>
    <mergeCell ref="C83:I83"/>
    <mergeCell ref="K83:M83"/>
    <mergeCell ref="P83:X83"/>
    <mergeCell ref="Z83:AB83"/>
    <mergeCell ref="C80:H80"/>
    <mergeCell ref="J80:L80"/>
    <mergeCell ref="P80:U80"/>
  </mergeCells>
  <hyperlinks>
    <hyperlink ref="S7" r:id="rId1" xr:uid="{00000000-0004-0000-0000-000000000000}"/>
  </hyperlinks>
  <printOptions horizontalCentered="1"/>
  <pageMargins left="0.17" right="0.17" top="0.5" bottom="0.17" header="0.3" footer="0.3"/>
  <pageSetup paperSize="5" scale="7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9</xdr:col>
                    <xdr:colOff>133350</xdr:colOff>
                    <xdr:row>34</xdr:row>
                    <xdr:rowOff>19050</xdr:rowOff>
                  </from>
                  <to>
                    <xdr:col>13</xdr:col>
                    <xdr:colOff>200025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4</xdr:col>
                    <xdr:colOff>228600</xdr:colOff>
                    <xdr:row>34</xdr:row>
                    <xdr:rowOff>19050</xdr:rowOff>
                  </from>
                  <to>
                    <xdr:col>7</xdr:col>
                    <xdr:colOff>9525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5</xdr:col>
                    <xdr:colOff>123825</xdr:colOff>
                    <xdr:row>32</xdr:row>
                    <xdr:rowOff>19050</xdr:rowOff>
                  </from>
                  <to>
                    <xdr:col>8</xdr:col>
                    <xdr:colOff>133350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locked="0" defaultSize="0" autoFill="0" autoLine="0" autoPict="0">
                <anchor moveWithCells="1">
                  <from>
                    <xdr:col>8</xdr:col>
                    <xdr:colOff>219075</xdr:colOff>
                    <xdr:row>32</xdr:row>
                    <xdr:rowOff>19050</xdr:rowOff>
                  </from>
                  <to>
                    <xdr:col>11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locked="0" defaultSize="0" autoFill="0" autoLine="0" autoPict="0">
                <anchor moveWithCells="1">
                  <from>
                    <xdr:col>11</xdr:col>
                    <xdr:colOff>85725</xdr:colOff>
                    <xdr:row>32</xdr:row>
                    <xdr:rowOff>19050</xdr:rowOff>
                  </from>
                  <to>
                    <xdr:col>13</xdr:col>
                    <xdr:colOff>123825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locked="0" defaultSize="0" autoFill="0" autoLine="0" autoPict="0">
                <anchor moveWithCells="1">
                  <from>
                    <xdr:col>16</xdr:col>
                    <xdr:colOff>66675</xdr:colOff>
                    <xdr:row>32</xdr:row>
                    <xdr:rowOff>19050</xdr:rowOff>
                  </from>
                  <to>
                    <xdr:col>17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locked="0" defaultSize="0" autoFill="0" autoLine="0" autoPict="0">
                <anchor moveWithCells="1">
                  <from>
                    <xdr:col>13</xdr:col>
                    <xdr:colOff>123825</xdr:colOff>
                    <xdr:row>32</xdr:row>
                    <xdr:rowOff>19050</xdr:rowOff>
                  </from>
                  <to>
                    <xdr:col>16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locked="0" defaultSize="0" autoFill="0" autoLine="0" autoPict="0" altText="Saleable">
                <anchor moveWithCells="1">
                  <from>
                    <xdr:col>5</xdr:col>
                    <xdr:colOff>180975</xdr:colOff>
                    <xdr:row>39</xdr:row>
                    <xdr:rowOff>28575</xdr:rowOff>
                  </from>
                  <to>
                    <xdr:col>8</xdr:col>
                    <xdr:colOff>190500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39</xdr:row>
                    <xdr:rowOff>28575</xdr:rowOff>
                  </from>
                  <to>
                    <xdr:col>12</xdr:col>
                    <xdr:colOff>57150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40</xdr:row>
                    <xdr:rowOff>38100</xdr:rowOff>
                  </from>
                  <to>
                    <xdr:col>6</xdr:col>
                    <xdr:colOff>209550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40</xdr:row>
                    <xdr:rowOff>38100</xdr:rowOff>
                  </from>
                  <to>
                    <xdr:col>11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locked="0" defaultSize="0" autoFill="0" autoLine="0" autoPict="0">
                <anchor moveWithCells="1">
                  <from>
                    <xdr:col>12</xdr:col>
                    <xdr:colOff>57150</xdr:colOff>
                    <xdr:row>40</xdr:row>
                    <xdr:rowOff>38100</xdr:rowOff>
                  </from>
                  <to>
                    <xdr:col>17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locked="0" defaultSize="0" autoFill="0" autoLine="0" autoPict="0">
                <anchor moveWithCells="1">
                  <from>
                    <xdr:col>24</xdr:col>
                    <xdr:colOff>104775</xdr:colOff>
                    <xdr:row>32</xdr:row>
                    <xdr:rowOff>19050</xdr:rowOff>
                  </from>
                  <to>
                    <xdr:col>25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locked="0" defaultSize="0" autoFill="0" autoLine="0" autoPict="0">
                <anchor moveWithCells="1">
                  <from>
                    <xdr:col>26</xdr:col>
                    <xdr:colOff>142875</xdr:colOff>
                    <xdr:row>32</xdr:row>
                    <xdr:rowOff>19050</xdr:rowOff>
                  </from>
                  <to>
                    <xdr:col>29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locked="0" defaultSize="0" autoFill="0" autoLine="0" autoPict="0">
                <anchor moveWithCells="1">
                  <from>
                    <xdr:col>5</xdr:col>
                    <xdr:colOff>114300</xdr:colOff>
                    <xdr:row>48</xdr:row>
                    <xdr:rowOff>0</xdr:rowOff>
                  </from>
                  <to>
                    <xdr:col>7</xdr:col>
                    <xdr:colOff>47625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locked="0" defaultSize="0" autoFill="0" autoLine="0" autoPict="0">
                <anchor moveWithCells="1">
                  <from>
                    <xdr:col>7</xdr:col>
                    <xdr:colOff>142875</xdr:colOff>
                    <xdr:row>48</xdr:row>
                    <xdr:rowOff>0</xdr:rowOff>
                  </from>
                  <to>
                    <xdr:col>11</xdr:col>
                    <xdr:colOff>114300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67</xdr:row>
                    <xdr:rowOff>57150</xdr:rowOff>
                  </from>
                  <to>
                    <xdr:col>10</xdr:col>
                    <xdr:colOff>9525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locked="0" defaultSize="0" autoFill="0" autoLine="0" autoPict="0">
                <anchor moveWithCells="1">
                  <from>
                    <xdr:col>17</xdr:col>
                    <xdr:colOff>295275</xdr:colOff>
                    <xdr:row>67</xdr:row>
                    <xdr:rowOff>57150</xdr:rowOff>
                  </from>
                  <to>
                    <xdr:col>21</xdr:col>
                    <xdr:colOff>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locked="0" defaultSize="0" autoFill="0" autoLine="0" autoPict="0">
                <anchor moveWithCells="1">
                  <from>
                    <xdr:col>11</xdr:col>
                    <xdr:colOff>219075</xdr:colOff>
                    <xdr:row>48</xdr:row>
                    <xdr:rowOff>9525</xdr:rowOff>
                  </from>
                  <to>
                    <xdr:col>15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locked="0" defaultSize="0" autoFill="0" autoLine="0" autoPict="0">
                <anchor moveWithCells="1">
                  <from>
                    <xdr:col>7</xdr:col>
                    <xdr:colOff>9525</xdr:colOff>
                    <xdr:row>34</xdr:row>
                    <xdr:rowOff>19050</xdr:rowOff>
                  </from>
                  <to>
                    <xdr:col>9</xdr:col>
                    <xdr:colOff>47625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topLeftCell="A4" workbookViewId="0">
      <selection activeCell="A55" sqref="A55:A56"/>
    </sheetView>
  </sheetViews>
  <sheetFormatPr defaultRowHeight="15.75" x14ac:dyDescent="0.25"/>
  <cols>
    <col min="1" max="1" width="34" customWidth="1"/>
    <col min="2" max="2" width="14" customWidth="1"/>
    <col min="3" max="3" width="15.5" customWidth="1"/>
    <col min="4" max="4" width="15.375" customWidth="1"/>
    <col min="5" max="5" width="18.375" customWidth="1"/>
    <col min="6" max="6" width="22.5" customWidth="1"/>
  </cols>
  <sheetData>
    <row r="1" spans="1:7" x14ac:dyDescent="0.25">
      <c r="A1" s="122" t="s">
        <v>123</v>
      </c>
      <c r="B1" s="122"/>
      <c r="C1" s="42"/>
      <c r="D1" s="42"/>
      <c r="E1" s="42"/>
      <c r="F1" s="42"/>
      <c r="G1" s="42"/>
    </row>
    <row r="2" spans="1:7" x14ac:dyDescent="0.25">
      <c r="A2" s="121"/>
      <c r="B2" s="121"/>
      <c r="C2" s="42"/>
      <c r="D2" s="42"/>
      <c r="E2" s="42"/>
      <c r="F2" s="42"/>
      <c r="G2" s="42"/>
    </row>
    <row r="3" spans="1:7" x14ac:dyDescent="0.25">
      <c r="A3" s="121"/>
      <c r="B3" s="121"/>
      <c r="C3" s="42"/>
      <c r="D3" s="42"/>
      <c r="E3" s="42"/>
      <c r="F3" s="42"/>
      <c r="G3" s="42"/>
    </row>
    <row r="4" spans="1:7" x14ac:dyDescent="0.25">
      <c r="A4" s="123" t="s">
        <v>124</v>
      </c>
      <c r="B4" s="124"/>
      <c r="C4" s="125"/>
      <c r="D4" s="124"/>
      <c r="E4" s="125"/>
      <c r="F4" s="126"/>
      <c r="G4" s="42"/>
    </row>
    <row r="5" spans="1:7" x14ac:dyDescent="0.25">
      <c r="A5" s="127"/>
      <c r="B5" s="128" t="s">
        <v>125</v>
      </c>
      <c r="C5" s="128" t="s">
        <v>126</v>
      </c>
      <c r="D5" s="128" t="s">
        <v>127</v>
      </c>
      <c r="E5" s="128" t="s">
        <v>128</v>
      </c>
      <c r="F5" s="129" t="s">
        <v>129</v>
      </c>
      <c r="G5" s="42"/>
    </row>
    <row r="6" spans="1:7" x14ac:dyDescent="0.25">
      <c r="A6" s="130" t="s">
        <v>130</v>
      </c>
      <c r="B6" s="131">
        <v>875</v>
      </c>
      <c r="C6" s="131">
        <v>875</v>
      </c>
      <c r="D6" s="131">
        <v>875</v>
      </c>
      <c r="E6" s="131">
        <v>875</v>
      </c>
      <c r="F6" s="131">
        <v>875</v>
      </c>
      <c r="G6" s="43"/>
    </row>
    <row r="7" spans="1:7" x14ac:dyDescent="0.25">
      <c r="A7" s="132" t="s">
        <v>131</v>
      </c>
      <c r="B7" s="133">
        <v>875</v>
      </c>
      <c r="C7" s="133">
        <v>875</v>
      </c>
      <c r="D7" s="133">
        <v>875</v>
      </c>
      <c r="E7" s="133">
        <v>875</v>
      </c>
      <c r="F7" s="133">
        <v>875</v>
      </c>
      <c r="G7" s="15"/>
    </row>
    <row r="8" spans="1:7" x14ac:dyDescent="0.25">
      <c r="A8" s="132" t="s">
        <v>132</v>
      </c>
      <c r="B8" s="133">
        <v>1600</v>
      </c>
      <c r="C8" s="133">
        <v>1600</v>
      </c>
      <c r="D8" s="133">
        <v>1600</v>
      </c>
      <c r="E8" s="133"/>
      <c r="F8" s="133">
        <v>1600</v>
      </c>
      <c r="G8" s="15"/>
    </row>
    <row r="9" spans="1:7" x14ac:dyDescent="0.25">
      <c r="A9" s="132" t="s">
        <v>133</v>
      </c>
      <c r="B9" s="133">
        <v>1100</v>
      </c>
      <c r="C9" s="133">
        <v>1100</v>
      </c>
      <c r="D9" s="133">
        <v>1100</v>
      </c>
      <c r="E9" s="133"/>
      <c r="F9" s="133" t="s">
        <v>108</v>
      </c>
      <c r="G9" s="15"/>
    </row>
    <row r="10" spans="1:7" x14ac:dyDescent="0.25">
      <c r="A10" s="132" t="s">
        <v>134</v>
      </c>
      <c r="B10" s="133">
        <v>375</v>
      </c>
      <c r="C10" s="133">
        <v>375</v>
      </c>
      <c r="D10" s="133">
        <v>375</v>
      </c>
      <c r="E10" s="133"/>
      <c r="F10" s="133"/>
      <c r="G10" s="15"/>
    </row>
    <row r="11" spans="1:7" x14ac:dyDescent="0.25">
      <c r="A11" s="132" t="s">
        <v>135</v>
      </c>
      <c r="B11" s="133">
        <v>200</v>
      </c>
      <c r="C11" s="133">
        <v>200</v>
      </c>
      <c r="D11" s="133">
        <v>200</v>
      </c>
      <c r="E11" s="133"/>
      <c r="F11" s="133">
        <v>200</v>
      </c>
      <c r="G11" s="15"/>
    </row>
    <row r="12" spans="1:7" x14ac:dyDescent="0.25">
      <c r="A12" s="132" t="s">
        <v>136</v>
      </c>
      <c r="B12" s="133">
        <v>300</v>
      </c>
      <c r="C12" s="133">
        <v>300</v>
      </c>
      <c r="D12" s="133">
        <v>300</v>
      </c>
      <c r="E12" s="133"/>
      <c r="F12" s="133">
        <v>300</v>
      </c>
      <c r="G12" s="15"/>
    </row>
    <row r="13" spans="1:7" x14ac:dyDescent="0.25">
      <c r="A13" s="132" t="s">
        <v>137</v>
      </c>
      <c r="B13" s="133">
        <v>600</v>
      </c>
      <c r="C13" s="133">
        <v>600</v>
      </c>
      <c r="D13" s="133">
        <v>600</v>
      </c>
      <c r="E13" s="133"/>
      <c r="F13" s="133">
        <v>600</v>
      </c>
      <c r="G13" s="15"/>
    </row>
    <row r="14" spans="1:7" x14ac:dyDescent="0.25">
      <c r="A14" s="132" t="s">
        <v>138</v>
      </c>
      <c r="B14" s="133" t="s">
        <v>139</v>
      </c>
      <c r="C14" s="133" t="s">
        <v>139</v>
      </c>
      <c r="D14" s="133" t="s">
        <v>139</v>
      </c>
      <c r="E14" s="133"/>
      <c r="F14" s="133" t="s">
        <v>139</v>
      </c>
      <c r="G14" s="15"/>
    </row>
    <row r="15" spans="1:7" x14ac:dyDescent="0.25">
      <c r="A15" s="134" t="s">
        <v>140</v>
      </c>
      <c r="B15" s="133" t="s">
        <v>141</v>
      </c>
      <c r="C15" s="133" t="s">
        <v>141</v>
      </c>
      <c r="D15" s="133" t="s">
        <v>141</v>
      </c>
      <c r="E15" s="133"/>
      <c r="F15" s="133" t="s">
        <v>141</v>
      </c>
      <c r="G15" s="15"/>
    </row>
    <row r="16" spans="1:7" x14ac:dyDescent="0.25">
      <c r="A16" s="132" t="s">
        <v>69</v>
      </c>
      <c r="B16" s="133">
        <v>350</v>
      </c>
      <c r="C16" s="133">
        <v>350</v>
      </c>
      <c r="D16" s="133">
        <v>350</v>
      </c>
      <c r="E16" s="133"/>
      <c r="F16" s="133">
        <v>350</v>
      </c>
      <c r="G16" s="15"/>
    </row>
    <row r="17" spans="1:7" x14ac:dyDescent="0.25">
      <c r="A17" s="132" t="s">
        <v>142</v>
      </c>
      <c r="B17" s="133"/>
      <c r="C17" s="133"/>
      <c r="D17" s="133"/>
      <c r="E17" s="133"/>
      <c r="F17" s="133" t="s">
        <v>143</v>
      </c>
      <c r="G17" s="15"/>
    </row>
    <row r="18" spans="1:7" x14ac:dyDescent="0.25">
      <c r="A18" s="132" t="s">
        <v>144</v>
      </c>
      <c r="B18" s="133"/>
      <c r="C18" s="133"/>
      <c r="D18" s="133"/>
      <c r="E18" s="133"/>
      <c r="F18" s="133" t="s">
        <v>145</v>
      </c>
      <c r="G18" s="15"/>
    </row>
    <row r="19" spans="1:7" x14ac:dyDescent="0.25">
      <c r="A19" s="132" t="s">
        <v>146</v>
      </c>
      <c r="B19" s="133" t="s">
        <v>147</v>
      </c>
      <c r="C19" s="133" t="s">
        <v>147</v>
      </c>
      <c r="D19" s="133" t="s">
        <v>147</v>
      </c>
      <c r="E19" s="133" t="s">
        <v>147</v>
      </c>
      <c r="F19" s="133" t="s">
        <v>147</v>
      </c>
      <c r="G19" s="15"/>
    </row>
    <row r="20" spans="1:7" x14ac:dyDescent="0.25">
      <c r="A20" s="132" t="s">
        <v>148</v>
      </c>
      <c r="B20" s="133">
        <v>19</v>
      </c>
      <c r="C20" s="133">
        <v>19</v>
      </c>
      <c r="D20" s="133">
        <v>19</v>
      </c>
      <c r="E20" s="133">
        <v>19</v>
      </c>
      <c r="F20" s="133">
        <v>19</v>
      </c>
      <c r="G20" s="15"/>
    </row>
    <row r="21" spans="1:7" x14ac:dyDescent="0.25">
      <c r="A21" s="134" t="s">
        <v>149</v>
      </c>
      <c r="B21" s="133">
        <v>100</v>
      </c>
      <c r="C21" s="135">
        <v>100</v>
      </c>
      <c r="D21" s="261" t="s">
        <v>150</v>
      </c>
      <c r="E21" s="262"/>
      <c r="F21" s="263"/>
      <c r="G21" s="15"/>
    </row>
    <row r="22" spans="1:7" x14ac:dyDescent="0.25">
      <c r="A22" s="134" t="s">
        <v>151</v>
      </c>
      <c r="B22" s="133">
        <v>325</v>
      </c>
      <c r="C22" s="135">
        <v>325</v>
      </c>
      <c r="D22" s="261" t="s">
        <v>150</v>
      </c>
      <c r="E22" s="262"/>
      <c r="F22" s="263"/>
      <c r="G22" s="15"/>
    </row>
    <row r="23" spans="1:7" x14ac:dyDescent="0.25">
      <c r="A23" s="134" t="s">
        <v>152</v>
      </c>
      <c r="B23" s="133">
        <v>100</v>
      </c>
      <c r="C23" s="135">
        <v>100</v>
      </c>
      <c r="D23" s="261" t="s">
        <v>153</v>
      </c>
      <c r="E23" s="262"/>
      <c r="F23" s="263"/>
      <c r="G23" s="15"/>
    </row>
    <row r="24" spans="1:7" x14ac:dyDescent="0.25">
      <c r="A24" s="134" t="s">
        <v>154</v>
      </c>
      <c r="B24" s="133">
        <v>200</v>
      </c>
      <c r="C24" s="135">
        <v>200</v>
      </c>
      <c r="D24" s="261" t="s">
        <v>153</v>
      </c>
      <c r="E24" s="262"/>
      <c r="F24" s="263"/>
      <c r="G24" s="15"/>
    </row>
    <row r="25" spans="1:7" x14ac:dyDescent="0.25">
      <c r="A25" s="134" t="s">
        <v>155</v>
      </c>
      <c r="B25" s="133">
        <v>100</v>
      </c>
      <c r="C25" s="135">
        <v>100</v>
      </c>
      <c r="D25" s="273" t="s">
        <v>156</v>
      </c>
      <c r="E25" s="274"/>
      <c r="F25" s="275"/>
      <c r="G25" s="15"/>
    </row>
    <row r="26" spans="1:7" x14ac:dyDescent="0.25">
      <c r="A26" s="134" t="s">
        <v>157</v>
      </c>
      <c r="B26" s="133">
        <v>25</v>
      </c>
      <c r="C26" s="135">
        <v>25</v>
      </c>
      <c r="D26" s="273" t="s">
        <v>158</v>
      </c>
      <c r="E26" s="262"/>
      <c r="F26" s="263"/>
      <c r="G26" s="15"/>
    </row>
    <row r="27" spans="1:7" x14ac:dyDescent="0.25">
      <c r="A27" s="132" t="s">
        <v>159</v>
      </c>
      <c r="B27" s="133" t="s">
        <v>160</v>
      </c>
      <c r="C27" s="135" t="s">
        <v>160</v>
      </c>
      <c r="D27" s="133" t="s">
        <v>161</v>
      </c>
      <c r="E27" s="135" t="s">
        <v>162</v>
      </c>
      <c r="F27" s="133" t="s">
        <v>160</v>
      </c>
      <c r="G27" s="15"/>
    </row>
    <row r="28" spans="1:7" x14ac:dyDescent="0.25">
      <c r="A28" s="136" t="s">
        <v>74</v>
      </c>
      <c r="B28" s="133">
        <v>400</v>
      </c>
      <c r="C28" s="133">
        <v>400</v>
      </c>
      <c r="D28" s="133">
        <v>400</v>
      </c>
      <c r="E28" s="133"/>
      <c r="F28" s="133">
        <v>400</v>
      </c>
      <c r="G28" s="15"/>
    </row>
    <row r="29" spans="1:7" x14ac:dyDescent="0.25">
      <c r="A29" s="137" t="s">
        <v>163</v>
      </c>
      <c r="B29" s="138" t="s">
        <v>164</v>
      </c>
      <c r="C29" s="138" t="s">
        <v>164</v>
      </c>
      <c r="D29" s="138" t="s">
        <v>164</v>
      </c>
      <c r="E29" s="139"/>
      <c r="F29" s="138" t="s">
        <v>164</v>
      </c>
      <c r="G29" s="15"/>
    </row>
    <row r="30" spans="1:7" x14ac:dyDescent="0.25">
      <c r="A30" s="132" t="s">
        <v>165</v>
      </c>
      <c r="B30" s="133">
        <v>185</v>
      </c>
      <c r="C30" s="133">
        <v>185</v>
      </c>
      <c r="D30" s="133">
        <v>185</v>
      </c>
      <c r="E30" s="133"/>
      <c r="F30" s="133">
        <v>185</v>
      </c>
      <c r="G30" s="15"/>
    </row>
    <row r="31" spans="1:7" x14ac:dyDescent="0.25">
      <c r="A31" s="132" t="s">
        <v>166</v>
      </c>
      <c r="B31" s="261" t="s">
        <v>167</v>
      </c>
      <c r="C31" s="262"/>
      <c r="D31" s="263"/>
      <c r="E31" s="133"/>
      <c r="F31" s="133"/>
      <c r="G31" s="15"/>
    </row>
    <row r="32" spans="1:7" x14ac:dyDescent="0.25">
      <c r="A32" s="132" t="s">
        <v>168</v>
      </c>
      <c r="B32" s="133">
        <v>375</v>
      </c>
      <c r="C32" s="133">
        <v>375</v>
      </c>
      <c r="D32" s="133">
        <v>375</v>
      </c>
      <c r="E32" s="133"/>
      <c r="F32" s="133">
        <v>375</v>
      </c>
      <c r="G32" s="15"/>
    </row>
    <row r="33" spans="1:7" x14ac:dyDescent="0.25">
      <c r="A33" s="132" t="s">
        <v>169</v>
      </c>
      <c r="B33" s="135">
        <v>185</v>
      </c>
      <c r="C33" s="135">
        <v>185</v>
      </c>
      <c r="D33" s="135">
        <v>185</v>
      </c>
      <c r="E33" s="135"/>
      <c r="F33" s="133">
        <v>185</v>
      </c>
      <c r="G33" s="15"/>
    </row>
    <row r="34" spans="1:7" x14ac:dyDescent="0.25">
      <c r="A34" s="132" t="s">
        <v>170</v>
      </c>
      <c r="B34" s="133">
        <v>185</v>
      </c>
      <c r="C34" s="133">
        <v>185</v>
      </c>
      <c r="D34" s="133">
        <v>185</v>
      </c>
      <c r="E34" s="133"/>
      <c r="F34" s="133">
        <v>185</v>
      </c>
      <c r="G34" s="15"/>
    </row>
    <row r="35" spans="1:7" x14ac:dyDescent="0.25">
      <c r="A35" s="132" t="s">
        <v>171</v>
      </c>
      <c r="B35" s="261" t="s">
        <v>172</v>
      </c>
      <c r="C35" s="262"/>
      <c r="D35" s="262"/>
      <c r="E35" s="262"/>
      <c r="F35" s="263"/>
      <c r="G35" s="15"/>
    </row>
    <row r="36" spans="1:7" x14ac:dyDescent="0.25">
      <c r="A36" s="132" t="s">
        <v>173</v>
      </c>
      <c r="B36" s="261" t="s">
        <v>174</v>
      </c>
      <c r="C36" s="262"/>
      <c r="D36" s="262"/>
      <c r="E36" s="262"/>
      <c r="F36" s="263"/>
      <c r="G36" s="15"/>
    </row>
    <row r="37" spans="1:7" x14ac:dyDescent="0.25">
      <c r="A37" s="136" t="s">
        <v>75</v>
      </c>
      <c r="B37" s="133">
        <v>350</v>
      </c>
      <c r="C37" s="133">
        <v>350</v>
      </c>
      <c r="D37" s="133">
        <v>350</v>
      </c>
      <c r="E37" s="133"/>
      <c r="F37" s="133">
        <v>350</v>
      </c>
      <c r="G37" s="15"/>
    </row>
    <row r="38" spans="1:7" x14ac:dyDescent="0.25">
      <c r="A38" s="132" t="s">
        <v>175</v>
      </c>
      <c r="B38" s="133" t="s">
        <v>176</v>
      </c>
      <c r="C38" s="133" t="s">
        <v>176</v>
      </c>
      <c r="D38" s="133" t="s">
        <v>176</v>
      </c>
      <c r="E38" s="133"/>
      <c r="F38" s="133" t="s">
        <v>176</v>
      </c>
      <c r="G38" s="15"/>
    </row>
    <row r="39" spans="1:7" x14ac:dyDescent="0.25">
      <c r="A39" s="140" t="s">
        <v>177</v>
      </c>
      <c r="B39" s="141"/>
      <c r="C39" s="141"/>
      <c r="D39" s="141"/>
      <c r="E39" s="141"/>
      <c r="F39" s="142"/>
      <c r="G39" s="43"/>
    </row>
    <row r="40" spans="1:7" x14ac:dyDescent="0.25">
      <c r="A40" s="264" t="s">
        <v>178</v>
      </c>
      <c r="B40" s="265"/>
      <c r="C40" s="265"/>
      <c r="D40" s="265"/>
      <c r="E40" s="265"/>
      <c r="F40" s="266"/>
      <c r="G40" s="15"/>
    </row>
    <row r="41" spans="1:7" x14ac:dyDescent="0.25">
      <c r="A41" s="264"/>
      <c r="B41" s="265"/>
      <c r="C41" s="265"/>
      <c r="D41" s="265"/>
      <c r="E41" s="265"/>
      <c r="F41" s="266"/>
      <c r="G41" s="15"/>
    </row>
    <row r="42" spans="1:7" x14ac:dyDescent="0.25">
      <c r="A42" s="267" t="s">
        <v>179</v>
      </c>
      <c r="B42" s="268"/>
      <c r="C42" s="268"/>
      <c r="D42" s="268"/>
      <c r="E42" s="268"/>
      <c r="F42" s="269"/>
      <c r="G42" s="15"/>
    </row>
    <row r="43" spans="1:7" x14ac:dyDescent="0.25">
      <c r="A43" s="270"/>
      <c r="B43" s="271"/>
      <c r="C43" s="271"/>
      <c r="D43" s="271"/>
      <c r="E43" s="271"/>
      <c r="F43" s="272"/>
      <c r="G43" s="15"/>
    </row>
    <row r="44" spans="1:7" x14ac:dyDescent="0.25">
      <c r="A44" s="257" t="s">
        <v>180</v>
      </c>
      <c r="B44" s="202"/>
      <c r="C44" s="202"/>
      <c r="D44" s="202"/>
      <c r="E44" s="202"/>
      <c r="F44" s="258"/>
      <c r="G44" s="43"/>
    </row>
    <row r="45" spans="1:7" x14ac:dyDescent="0.25">
      <c r="A45" s="140"/>
      <c r="B45" s="141"/>
      <c r="C45" s="141"/>
      <c r="D45" s="141"/>
      <c r="E45" s="141"/>
      <c r="F45" s="142"/>
      <c r="G45" s="15"/>
    </row>
    <row r="46" spans="1:7" x14ac:dyDescent="0.25">
      <c r="A46" s="143" t="s">
        <v>181</v>
      </c>
      <c r="B46" s="15"/>
      <c r="C46" s="144"/>
      <c r="D46" s="15"/>
      <c r="E46" s="15"/>
      <c r="F46" s="145"/>
      <c r="G46" s="15"/>
    </row>
    <row r="47" spans="1:7" x14ac:dyDescent="0.25">
      <c r="A47" s="140" t="s">
        <v>182</v>
      </c>
      <c r="B47" s="141"/>
      <c r="C47" s="141"/>
      <c r="D47" s="141"/>
      <c r="E47" s="141"/>
      <c r="F47" s="142"/>
      <c r="G47" s="15"/>
    </row>
    <row r="48" spans="1:7" x14ac:dyDescent="0.25">
      <c r="A48" s="259" t="s">
        <v>183</v>
      </c>
      <c r="B48" s="259"/>
      <c r="C48" s="259"/>
      <c r="D48" s="259"/>
      <c r="E48" s="259"/>
      <c r="F48" s="259"/>
      <c r="G48" s="15"/>
    </row>
    <row r="49" spans="1:7" x14ac:dyDescent="0.25">
      <c r="A49" s="260" t="s">
        <v>184</v>
      </c>
      <c r="B49" s="171"/>
      <c r="C49" s="171"/>
      <c r="D49" s="171"/>
      <c r="E49" s="171"/>
      <c r="F49" s="171"/>
      <c r="G49" s="15"/>
    </row>
    <row r="50" spans="1:7" x14ac:dyDescent="0.25">
      <c r="A50" s="146" t="s">
        <v>185</v>
      </c>
      <c r="B50" s="15"/>
      <c r="C50" s="15"/>
      <c r="D50" s="15"/>
      <c r="E50" s="15"/>
      <c r="F50" s="15"/>
      <c r="G50" s="15"/>
    </row>
    <row r="51" spans="1:7" x14ac:dyDescent="0.25">
      <c r="A51" s="42"/>
      <c r="B51" s="42"/>
      <c r="C51" s="42"/>
      <c r="D51" s="42"/>
      <c r="E51" s="42"/>
      <c r="F51" s="147">
        <v>3.2021999999999999</v>
      </c>
      <c r="G51" s="42"/>
    </row>
    <row r="52" spans="1:7" x14ac:dyDescent="0.25">
      <c r="A52" s="148"/>
      <c r="B52" s="42"/>
      <c r="C52" s="42"/>
      <c r="D52" s="42"/>
      <c r="E52" s="42"/>
      <c r="F52" s="42"/>
      <c r="G52" s="42"/>
    </row>
  </sheetData>
  <mergeCells count="15">
    <mergeCell ref="D26:F26"/>
    <mergeCell ref="D21:F21"/>
    <mergeCell ref="D22:F22"/>
    <mergeCell ref="D23:F23"/>
    <mergeCell ref="D24:F24"/>
    <mergeCell ref="D25:F25"/>
    <mergeCell ref="A44:F44"/>
    <mergeCell ref="A48:F48"/>
    <mergeCell ref="A49:F49"/>
    <mergeCell ref="B31:D31"/>
    <mergeCell ref="B35:F35"/>
    <mergeCell ref="B36:F36"/>
    <mergeCell ref="A40:F41"/>
    <mergeCell ref="A42:F42"/>
    <mergeCell ref="A43:F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1"/>
  <sheetViews>
    <sheetView showGridLines="0" workbookViewId="0"/>
  </sheetViews>
  <sheetFormatPr defaultRowHeight="15.75" x14ac:dyDescent="0.25"/>
  <cols>
    <col min="1" max="1" width="26.75" style="103" customWidth="1"/>
  </cols>
  <sheetData>
    <row r="1" spans="1:2" s="100" customFormat="1" ht="37.5" customHeight="1" x14ac:dyDescent="0.25">
      <c r="A1" s="99"/>
      <c r="B1" s="104" t="s">
        <v>118</v>
      </c>
    </row>
    <row r="2" spans="1:2" ht="6.75" customHeight="1" x14ac:dyDescent="0.25">
      <c r="A2" s="101"/>
      <c r="B2" s="105"/>
    </row>
    <row r="3" spans="1:2" x14ac:dyDescent="0.25">
      <c r="A3" s="106" t="s">
        <v>76</v>
      </c>
      <c r="B3" s="105">
        <v>85</v>
      </c>
    </row>
    <row r="4" spans="1:2" x14ac:dyDescent="0.25">
      <c r="A4" s="106" t="s">
        <v>77</v>
      </c>
      <c r="B4" s="105">
        <v>95</v>
      </c>
    </row>
    <row r="5" spans="1:2" x14ac:dyDescent="0.25">
      <c r="A5" s="106" t="s">
        <v>78</v>
      </c>
      <c r="B5" s="105">
        <v>106</v>
      </c>
    </row>
    <row r="6" spans="1:2" x14ac:dyDescent="0.25">
      <c r="A6" s="106" t="s">
        <v>79</v>
      </c>
      <c r="B6" s="105">
        <v>116</v>
      </c>
    </row>
    <row r="7" spans="1:2" x14ac:dyDescent="0.25">
      <c r="A7" s="106" t="s">
        <v>80</v>
      </c>
      <c r="B7" s="105">
        <v>127</v>
      </c>
    </row>
    <row r="8" spans="1:2" x14ac:dyDescent="0.25">
      <c r="A8" s="106" t="s">
        <v>81</v>
      </c>
      <c r="B8" s="105">
        <v>137</v>
      </c>
    </row>
    <row r="9" spans="1:2" x14ac:dyDescent="0.25">
      <c r="A9" s="106" t="s">
        <v>82</v>
      </c>
      <c r="B9" s="105">
        <v>148</v>
      </c>
    </row>
    <row r="10" spans="1:2" x14ac:dyDescent="0.25">
      <c r="A10" s="107" t="s">
        <v>83</v>
      </c>
      <c r="B10" s="105">
        <v>158</v>
      </c>
    </row>
    <row r="11" spans="1:2" x14ac:dyDescent="0.25">
      <c r="A11" s="107" t="s">
        <v>84</v>
      </c>
      <c r="B11" s="105">
        <v>169</v>
      </c>
    </row>
    <row r="12" spans="1:2" x14ac:dyDescent="0.25">
      <c r="A12" s="107" t="s">
        <v>85</v>
      </c>
      <c r="B12" s="105">
        <v>179</v>
      </c>
    </row>
    <row r="13" spans="1:2" x14ac:dyDescent="0.25">
      <c r="A13" s="107" t="s">
        <v>86</v>
      </c>
      <c r="B13" s="105">
        <v>190</v>
      </c>
    </row>
    <row r="14" spans="1:2" x14ac:dyDescent="0.25">
      <c r="A14" s="107" t="s">
        <v>87</v>
      </c>
      <c r="B14" s="105">
        <v>200</v>
      </c>
    </row>
    <row r="15" spans="1:2" x14ac:dyDescent="0.25">
      <c r="A15" s="107" t="s">
        <v>88</v>
      </c>
      <c r="B15" s="105">
        <v>211</v>
      </c>
    </row>
    <row r="16" spans="1:2" x14ac:dyDescent="0.25">
      <c r="A16" s="107" t="s">
        <v>89</v>
      </c>
      <c r="B16" s="105">
        <v>221</v>
      </c>
    </row>
    <row r="17" spans="1:4" x14ac:dyDescent="0.25">
      <c r="A17" s="107" t="s">
        <v>90</v>
      </c>
      <c r="B17" s="105">
        <v>231</v>
      </c>
    </row>
    <row r="18" spans="1:4" x14ac:dyDescent="0.25">
      <c r="A18" s="107" t="s">
        <v>91</v>
      </c>
      <c r="B18" s="105">
        <v>242</v>
      </c>
    </row>
    <row r="19" spans="1:4" x14ac:dyDescent="0.25">
      <c r="A19" s="107" t="s">
        <v>92</v>
      </c>
      <c r="B19" s="105">
        <v>252</v>
      </c>
    </row>
    <row r="20" spans="1:4" x14ac:dyDescent="0.25">
      <c r="A20" s="106" t="s">
        <v>93</v>
      </c>
      <c r="B20" s="105">
        <v>26</v>
      </c>
    </row>
    <row r="21" spans="1:4" x14ac:dyDescent="0.25">
      <c r="A21" s="106" t="s">
        <v>94</v>
      </c>
      <c r="B21" s="105">
        <v>273</v>
      </c>
    </row>
    <row r="22" spans="1:4" x14ac:dyDescent="0.25">
      <c r="A22" s="106" t="s">
        <v>95</v>
      </c>
      <c r="B22" s="105">
        <v>284</v>
      </c>
    </row>
    <row r="23" spans="1:4" x14ac:dyDescent="0.25">
      <c r="A23" s="106" t="s">
        <v>96</v>
      </c>
      <c r="B23" s="105">
        <v>294</v>
      </c>
    </row>
    <row r="24" spans="1:4" x14ac:dyDescent="0.25">
      <c r="A24" s="106" t="s">
        <v>97</v>
      </c>
      <c r="B24" s="105">
        <v>305</v>
      </c>
    </row>
    <row r="25" spans="1:4" x14ac:dyDescent="0.25">
      <c r="A25" s="106" t="s">
        <v>98</v>
      </c>
      <c r="B25" s="105">
        <v>315</v>
      </c>
    </row>
    <row r="26" spans="1:4" x14ac:dyDescent="0.25">
      <c r="A26" s="106" t="s">
        <v>99</v>
      </c>
      <c r="B26" s="105">
        <v>325</v>
      </c>
    </row>
    <row r="27" spans="1:4" x14ac:dyDescent="0.25">
      <c r="A27" s="106" t="s">
        <v>100</v>
      </c>
      <c r="B27" s="105">
        <v>336</v>
      </c>
    </row>
    <row r="28" spans="1:4" x14ac:dyDescent="0.25">
      <c r="A28" s="106" t="s">
        <v>101</v>
      </c>
      <c r="B28" s="105">
        <v>346</v>
      </c>
    </row>
    <row r="29" spans="1:4" x14ac:dyDescent="0.25">
      <c r="A29" s="106" t="s">
        <v>102</v>
      </c>
      <c r="B29" s="105">
        <v>357</v>
      </c>
    </row>
    <row r="30" spans="1:4" x14ac:dyDescent="0.25">
      <c r="A30" s="106" t="s">
        <v>103</v>
      </c>
      <c r="B30" s="105">
        <v>367</v>
      </c>
      <c r="D30" s="108" t="s">
        <v>119</v>
      </c>
    </row>
    <row r="61" spans="1:1" x14ac:dyDescent="0.25">
      <c r="A61" s="102"/>
    </row>
  </sheetData>
  <sheetProtection algorithmName="SHA-512" hashValue="g9UnOQ9NVVGoVu5VTfoOCYPXwtJo15zqiDMm+SUVRkf8msYOXzcSL169SMXK0z/hi1I/ERKLQjcRWd907rcZmA==" saltValue="jyDcFDYlfd+3+HbbhEiIbw==" spinCount="100000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0"/>
  <sheetViews>
    <sheetView workbookViewId="0"/>
  </sheetViews>
  <sheetFormatPr defaultRowHeight="15.75" x14ac:dyDescent="0.25"/>
  <cols>
    <col min="1" max="1" width="40.625" customWidth="1"/>
  </cols>
  <sheetData>
    <row r="1" spans="1:3" ht="29.25" thickBot="1" x14ac:dyDescent="0.3">
      <c r="A1" s="110" t="s">
        <v>104</v>
      </c>
      <c r="B1" s="110" t="s">
        <v>105</v>
      </c>
      <c r="C1" s="111" t="s">
        <v>106</v>
      </c>
    </row>
    <row r="2" spans="1:3" ht="16.5" thickBot="1" x14ac:dyDescent="0.3">
      <c r="A2" s="112" t="s">
        <v>107</v>
      </c>
      <c r="B2" s="113">
        <v>11</v>
      </c>
      <c r="C2" s="114" t="s">
        <v>108</v>
      </c>
    </row>
    <row r="3" spans="1:3" ht="16.5" thickBot="1" x14ac:dyDescent="0.3">
      <c r="A3" s="115" t="s">
        <v>109</v>
      </c>
      <c r="B3" s="116">
        <v>18</v>
      </c>
      <c r="C3" s="117" t="s">
        <v>108</v>
      </c>
    </row>
    <row r="4" spans="1:3" ht="16.5" thickBot="1" x14ac:dyDescent="0.3">
      <c r="A4" s="112" t="s">
        <v>110</v>
      </c>
      <c r="B4" s="113">
        <v>25</v>
      </c>
      <c r="C4" s="114" t="s">
        <v>108</v>
      </c>
    </row>
    <row r="5" spans="1:3" ht="16.5" thickBot="1" x14ac:dyDescent="0.3">
      <c r="A5" s="115" t="s">
        <v>111</v>
      </c>
      <c r="B5" s="116">
        <v>32</v>
      </c>
      <c r="C5" s="117" t="s">
        <v>108</v>
      </c>
    </row>
    <row r="6" spans="1:3" ht="16.5" thickBot="1" x14ac:dyDescent="0.3">
      <c r="A6" s="115"/>
      <c r="B6" s="116"/>
      <c r="C6" s="117"/>
    </row>
    <row r="7" spans="1:3" ht="16.5" thickBot="1" x14ac:dyDescent="0.3">
      <c r="A7" s="115"/>
      <c r="B7" s="116"/>
      <c r="C7" s="117"/>
    </row>
    <row r="8" spans="1:3" ht="16.5" thickBot="1" x14ac:dyDescent="0.3">
      <c r="A8" s="112" t="s">
        <v>112</v>
      </c>
      <c r="B8" s="113">
        <v>11</v>
      </c>
      <c r="C8" s="114" t="s">
        <v>108</v>
      </c>
    </row>
    <row r="9" spans="1:3" ht="16.5" thickBot="1" x14ac:dyDescent="0.3">
      <c r="A9" s="115" t="s">
        <v>113</v>
      </c>
      <c r="B9" s="116">
        <v>18</v>
      </c>
      <c r="C9" s="117" t="s">
        <v>108</v>
      </c>
    </row>
    <row r="10" spans="1:3" ht="16.5" thickBot="1" x14ac:dyDescent="0.3">
      <c r="A10" s="112" t="s">
        <v>114</v>
      </c>
      <c r="B10" s="113">
        <v>25</v>
      </c>
      <c r="C10" s="114" t="s">
        <v>108</v>
      </c>
    </row>
    <row r="11" spans="1:3" ht="16.5" thickBot="1" x14ac:dyDescent="0.3">
      <c r="A11" s="115" t="s">
        <v>115</v>
      </c>
      <c r="B11" s="116">
        <v>32</v>
      </c>
      <c r="C11" s="117" t="s">
        <v>108</v>
      </c>
    </row>
    <row r="12" spans="1:3" x14ac:dyDescent="0.25">
      <c r="A12" s="276" t="s">
        <v>116</v>
      </c>
      <c r="B12" s="276"/>
      <c r="C12" s="276"/>
    </row>
    <row r="13" spans="1:3" x14ac:dyDescent="0.25">
      <c r="A13" s="276" t="s">
        <v>117</v>
      </c>
      <c r="B13" s="276"/>
      <c r="C13" s="276"/>
    </row>
    <row r="16" spans="1:3" x14ac:dyDescent="0.25">
      <c r="A16" s="119">
        <v>150</v>
      </c>
      <c r="C16" s="108">
        <v>150</v>
      </c>
    </row>
    <row r="50" spans="1:1" x14ac:dyDescent="0.25">
      <c r="A50" s="103"/>
    </row>
    <row r="100" spans="1:1" x14ac:dyDescent="0.25">
      <c r="A100" s="118"/>
    </row>
    <row r="150" spans="1:1" x14ac:dyDescent="0.25">
      <c r="A150" s="108" t="s">
        <v>121</v>
      </c>
    </row>
  </sheetData>
  <sheetProtection password="8AA3" sheet="1" objects="1" scenarios="1"/>
  <mergeCells count="2">
    <mergeCell ref="A12:C12"/>
    <mergeCell ref="A13:C1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Broker Entry Form</vt:lpstr>
      <vt:lpstr>Loan Fees</vt:lpstr>
      <vt:lpstr>TaxService</vt:lpstr>
      <vt:lpstr>4506t fees</vt:lpstr>
      <vt:lpstr>'4506t fees'!Print_Area</vt:lpstr>
      <vt:lpstr>'Broker Entry Form'!Print_Area</vt:lpstr>
    </vt:vector>
  </TitlesOfParts>
  <Company>Territorial Savings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Totoki</dc:creator>
  <cp:lastModifiedBy>Jason Kanemura</cp:lastModifiedBy>
  <cp:lastPrinted>2024-05-28T19:10:17Z</cp:lastPrinted>
  <dcterms:created xsi:type="dcterms:W3CDTF">2018-02-06T03:43:09Z</dcterms:created>
  <dcterms:modified xsi:type="dcterms:W3CDTF">2024-05-31T22:01:54Z</dcterms:modified>
</cp:coreProperties>
</file>